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slicers/slicer2.xml" ContentType="application/vnd.ms-excel.slicer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53222"/>
  <bookViews>
    <workbookView xWindow="0" yWindow="0" windowWidth="19200" windowHeight="7440"/>
  </bookViews>
  <sheets>
    <sheet name="Arkusz1" sheetId="1" r:id="rId1"/>
    <sheet name="Arkusz2" sheetId="2" r:id="rId2"/>
    <sheet name="Arkusz3" sheetId="3" r:id="rId3"/>
    <sheet name="Arkusz4" sheetId="4" r:id="rId4"/>
  </sheets>
  <definedNames>
    <definedName name="Fragmentator_Okres">#N/A</definedName>
    <definedName name="Fragmentator_Okres1">#N/A</definedName>
    <definedName name="Fragmentator_Rok">#N/A</definedName>
    <definedName name="Fragmentator_Rok1">#N/A</definedName>
  </definedNames>
  <calcPr calcId="152511"/>
  <pivotCaches>
    <pivotCache cacheId="67" r:id="rId5"/>
    <pivotCache cacheId="68" r:id="rId6"/>
    <pivotCache cacheId="69" r:id="rId7"/>
    <pivotCache cacheId="70" r:id="rId8"/>
    <pivotCache cacheId="71" r:id="rId9"/>
    <pivotCache cacheId="72" r:id="rId10"/>
  </pivotCaches>
  <extLst>
    <ext xmlns:x14="http://schemas.microsoft.com/office/spreadsheetml/2009/9/main" uri="{876F7934-8845-4945-9796-88D515C7AA90}">
      <x14:pivotCaches>
        <pivotCache cacheId="73" r:id="rId11"/>
        <pivotCache cacheId="74" r:id="rId12"/>
      </x14:pivotCaches>
    </ext>
    <ext xmlns:x14="http://schemas.microsoft.com/office/spreadsheetml/2009/9/main" uri="{BBE1A952-AA13-448e-AADC-164F8A28A991}">
      <x14:slicerCaches>
        <x14:slicerCache r:id="rId13"/>
        <x14:slicerCache r:id="rId14"/>
        <x14:slicerCache r:id="rId15"/>
        <x14:slicerCache r:id="rId16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alendarz tabela_868ab5ab-32cd-4384-b46d-bc9a6e6e0fca" name="Kalendarz" connection="Excel SameStoreSales - obróbka"/>
          <x15:modelTable id="Owoce tabela_72a62368-bf61-4535-9ab5-fe445ff855f9" name="Owoce" connection="Excel SameStoreSales - obróbka"/>
          <x15:modelTable id="Sprzedaż tabela_6f0fb20b-d519-4612-910a-32d92eda3a26" name="Sprzedaż" connection="Excel SameStoreSales - obróbka"/>
          <x15:modelTable id="Sklepy tabela_8cf9aa3f-f77d-4f96-8121-1fc2b6a01103" name="Sklepy" connection="Excel SameStoreSales - obróbka 2"/>
          <x15:modelTable id="Okresy" name="Okresy" connection="Połączenie"/>
        </x15:modelTables>
        <x15:modelRelationships>
          <x15:modelRelationship fromTable="Sprzedaż" fromColumn="Data" toTable="Kalendarz" toColumn="Data"/>
          <x15:modelRelationship fromTable="Sprzedaż" fromColumn="SklepID" toTable="Sklepy" toColumn="ID"/>
          <x15:modelRelationship fromTable="Sprzedaż" fromColumn="ProduktID" toTable="Owoce" toColumn="ID"/>
        </x15:modelRelationships>
      </x15:dataModel>
    </ext>
  </extLst>
</workbook>
</file>

<file path=xl/calcChain.xml><?xml version="1.0" encoding="utf-8"?>
<calcChain xmlns="http://schemas.openxmlformats.org/spreadsheetml/2006/main">
  <c r="F2" i="4" l="1"/>
  <c r="F4" i="4" l="1"/>
  <c r="F5" i="4" s="1"/>
  <c r="F3" i="4"/>
</calcChain>
</file>

<file path=xl/connections.xml><?xml version="1.0" encoding="utf-8"?>
<connections xmlns="http://schemas.openxmlformats.org/spreadsheetml/2006/main">
  <connection id="1" name="Excel SameStoreSales - obróbka" type="100" refreshedVersion="0">
    <extLst>
      <ext xmlns:x15="http://schemas.microsoft.com/office/spreadsheetml/2010/11/main" uri="{DE250136-89BD-433C-8126-D09CA5730AF9}">
        <x15:connection id="b8107757-06c2-4cec-aba0-dc0ac01a1caf"/>
      </ext>
    </extLst>
  </connection>
  <connection id="2" name="Excel SameStoreSales - obróbka 2" type="100" refreshedVersion="0">
    <extLst>
      <ext xmlns:x15="http://schemas.microsoft.com/office/spreadsheetml/2010/11/main" uri="{DE250136-89BD-433C-8126-D09CA5730AF9}">
        <x15:connection id="94a278d9-007b-4785-9012-dff9d4857040"/>
      </ext>
    </extLst>
  </connection>
  <connection id="3" name="Połączenie" type="104" refreshedVersion="0" background="1">
    <extLst>
      <ext xmlns:x15="http://schemas.microsoft.com/office/spreadsheetml/2010/11/main" uri="{DE250136-89BD-433C-8126-D09CA5730AF9}">
        <x15:connection id="Okresy"/>
      </ext>
    </extLst>
  </connection>
  <connection id="4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3">
    <s v="ThisWorkbookDataModel"/>
    <s v="[Measures].[Wybrana długość okresu]"/>
    <s v="{[Okresy].[Okres].&amp;[Ostatnie 2]}"/>
  </metadataStrings>
  <mdxMetadata count="1">
    <mdx n="0" f="v">
      <t c="2" fi="0">
        <n x="1"/>
        <n x="2" s="1"/>
      </t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<sst xmlns="http://schemas.openxmlformats.org/spreadsheetml/2006/main" count="345" uniqueCount="143">
  <si>
    <t>2001-01</t>
  </si>
  <si>
    <t>2001-02</t>
  </si>
  <si>
    <t>2001-03</t>
  </si>
  <si>
    <t>2001-04</t>
  </si>
  <si>
    <t>2001-05</t>
  </si>
  <si>
    <t>2001-06</t>
  </si>
  <si>
    <t>2001-07</t>
  </si>
  <si>
    <t>2001-08</t>
  </si>
  <si>
    <t>2001-09</t>
  </si>
  <si>
    <t>2001-10</t>
  </si>
  <si>
    <t>2001-11</t>
  </si>
  <si>
    <t>2001-12</t>
  </si>
  <si>
    <t>2002-01</t>
  </si>
  <si>
    <t>2002-02</t>
  </si>
  <si>
    <t>2002-03</t>
  </si>
  <si>
    <t>2002-04</t>
  </si>
  <si>
    <t>2002-05</t>
  </si>
  <si>
    <t>2002-06</t>
  </si>
  <si>
    <t>2002-07</t>
  </si>
  <si>
    <t>2002-08</t>
  </si>
  <si>
    <t>2002-09</t>
  </si>
  <si>
    <t>2002-10</t>
  </si>
  <si>
    <t>2002-11</t>
  </si>
  <si>
    <t>2002-12</t>
  </si>
  <si>
    <t>2003-01</t>
  </si>
  <si>
    <t>2003-02</t>
  </si>
  <si>
    <t>2003-03</t>
  </si>
  <si>
    <t>2003-04</t>
  </si>
  <si>
    <t>2003-05</t>
  </si>
  <si>
    <t>2003-06</t>
  </si>
  <si>
    <t>2003-07</t>
  </si>
  <si>
    <t>2003-08</t>
  </si>
  <si>
    <t>2003-09</t>
  </si>
  <si>
    <t>2003-10</t>
  </si>
  <si>
    <t>2003-11</t>
  </si>
  <si>
    <t>2003-12</t>
  </si>
  <si>
    <t>2004-01</t>
  </si>
  <si>
    <t>2004-02</t>
  </si>
  <si>
    <t>2004-03</t>
  </si>
  <si>
    <t>2004-04</t>
  </si>
  <si>
    <t>2004-05</t>
  </si>
  <si>
    <t>2004-06</t>
  </si>
  <si>
    <t>2004-07</t>
  </si>
  <si>
    <t>2004-08</t>
  </si>
  <si>
    <t>2004-09</t>
  </si>
  <si>
    <t>2004-10</t>
  </si>
  <si>
    <t>2004-11</t>
  </si>
  <si>
    <t>2004-12</t>
  </si>
  <si>
    <t>2005-01</t>
  </si>
  <si>
    <t>2005-02</t>
  </si>
  <si>
    <t>2005-03</t>
  </si>
  <si>
    <t>2005-04</t>
  </si>
  <si>
    <t>2005-05</t>
  </si>
  <si>
    <t>2005-06</t>
  </si>
  <si>
    <t>2005-07</t>
  </si>
  <si>
    <t>2005-08</t>
  </si>
  <si>
    <t>2005-09</t>
  </si>
  <si>
    <t>2005-10</t>
  </si>
  <si>
    <t>2005-11</t>
  </si>
  <si>
    <t>2005-12</t>
  </si>
  <si>
    <t>2006-01</t>
  </si>
  <si>
    <t>2006-02</t>
  </si>
  <si>
    <t>2006-03</t>
  </si>
  <si>
    <t>2006-04</t>
  </si>
  <si>
    <t>2006-05</t>
  </si>
  <si>
    <t>2006-06</t>
  </si>
  <si>
    <t>2006-07</t>
  </si>
  <si>
    <t>2006-08</t>
  </si>
  <si>
    <t>2006-09</t>
  </si>
  <si>
    <t>2006-10</t>
  </si>
  <si>
    <t>2006-11</t>
  </si>
  <si>
    <t>2006-12</t>
  </si>
  <si>
    <t>2007-01</t>
  </si>
  <si>
    <t>2007-02</t>
  </si>
  <si>
    <t>2007-03</t>
  </si>
  <si>
    <t>2007-04</t>
  </si>
  <si>
    <t>2007-05</t>
  </si>
  <si>
    <t>2007-06</t>
  </si>
  <si>
    <t>2007-07</t>
  </si>
  <si>
    <t>2007-08</t>
  </si>
  <si>
    <t>2007-09</t>
  </si>
  <si>
    <t>2007-10</t>
  </si>
  <si>
    <t>2007-11</t>
  </si>
  <si>
    <t>2007-12</t>
  </si>
  <si>
    <t>2008-01</t>
  </si>
  <si>
    <t>2008-02</t>
  </si>
  <si>
    <t>2008-03</t>
  </si>
  <si>
    <t>2008-04</t>
  </si>
  <si>
    <t>2008-05</t>
  </si>
  <si>
    <t>2008-06</t>
  </si>
  <si>
    <t>2008-07</t>
  </si>
  <si>
    <t>2008-08</t>
  </si>
  <si>
    <t>2008-09</t>
  </si>
  <si>
    <t>2008-10</t>
  </si>
  <si>
    <t>2008-11</t>
  </si>
  <si>
    <t>2008-12</t>
  </si>
  <si>
    <t>2009-01</t>
  </si>
  <si>
    <t>2009-02</t>
  </si>
  <si>
    <t>2009-03</t>
  </si>
  <si>
    <t>2009-04</t>
  </si>
  <si>
    <t>2009-05</t>
  </si>
  <si>
    <t>2009-06</t>
  </si>
  <si>
    <t>2009-07</t>
  </si>
  <si>
    <t>2009-08</t>
  </si>
  <si>
    <t>2009-09</t>
  </si>
  <si>
    <t>2009-10</t>
  </si>
  <si>
    <t>2009-11</t>
  </si>
  <si>
    <t>2009-12</t>
  </si>
  <si>
    <t>2010-01</t>
  </si>
  <si>
    <t>2010-02</t>
  </si>
  <si>
    <t>2010-03</t>
  </si>
  <si>
    <t>2010-04</t>
  </si>
  <si>
    <t>2010-05</t>
  </si>
  <si>
    <t>2010-06</t>
  </si>
  <si>
    <t>2010-07</t>
  </si>
  <si>
    <t>2010-08</t>
  </si>
  <si>
    <t>2010-09</t>
  </si>
  <si>
    <t>2010-10</t>
  </si>
  <si>
    <t>2010-11</t>
  </si>
  <si>
    <t>2010-12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</si>
  <si>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</si>
  <si>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</si>
  <si>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</si>
  <si>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</si>
  <si>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</si>
  <si>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</si>
  <si>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</si>
  <si>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</si>
  <si>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</si>
  <si>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2011-10</t>
  </si>
  <si>
    <t>2011-11</t>
  </si>
  <si>
    <t>2011-12</t>
  </si>
  <si>
    <t>Suma końcowa</t>
  </si>
  <si>
    <t>Sprzedanych sztuk</t>
  </si>
  <si>
    <t>Rok-miesiąc</t>
  </si>
  <si>
    <t>3-miesięczna suma ruchoma</t>
  </si>
  <si>
    <t>3-miesięczna średnia</t>
  </si>
  <si>
    <t>3-miesięczna średnia ruchoma</t>
  </si>
  <si>
    <t>Rok-miesiące</t>
  </si>
  <si>
    <t>Wybrana długość okresu</t>
  </si>
  <si>
    <t>Średnia ruchoma</t>
  </si>
  <si>
    <t>Etykiety wierszy</t>
  </si>
  <si>
    <t>3-miesięczna średnia - korekta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</si>
</sst>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" fontId="0" fillId="0" borderId="0" xfId="0" applyNumberForma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F2" s="4"/>
        <tr r="F2" s="4"/>
      </tp>
    </main>
  </volType>
</volTypes>
</file>

<file path=xl/_rels/workbook.xml.rels><?xml version="1.0" encoding="UTF-8" standalone="yes"?>
<Relationships xmlns="http://schemas.openxmlformats.org/package/2006/relationships"><Relationship Id="rId13" Type="http://schemas.microsoft.com/office/2007/relationships/slicerCache" Target="slicerCaches/slicerCache1.xml"/><Relationship Id="rId18" Type="http://schemas.openxmlformats.org/officeDocument/2006/relationships/connections" Target="connections.xml"/><Relationship Id="rId26" Type="http://schemas.openxmlformats.org/officeDocument/2006/relationships/customXml" Target="../customXml/item3.xml"/><Relationship Id="rId39" Type="http://schemas.openxmlformats.org/officeDocument/2006/relationships/customXml" Target="../customXml/item16.xml"/><Relationship Id="rId21" Type="http://schemas.openxmlformats.org/officeDocument/2006/relationships/sheetMetadata" Target="metadata.xml"/><Relationship Id="rId34" Type="http://schemas.openxmlformats.org/officeDocument/2006/relationships/customXml" Target="../customXml/item11.xml"/><Relationship Id="rId42" Type="http://schemas.openxmlformats.org/officeDocument/2006/relationships/customXml" Target="../customXml/item19.xml"/><Relationship Id="rId47" Type="http://schemas.openxmlformats.org/officeDocument/2006/relationships/customXml" Target="../customXml/item24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microsoft.com/office/2007/relationships/slicerCache" Target="slicerCaches/slicerCache4.xml"/><Relationship Id="rId29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pivotCacheDefinition" Target="pivotCache/pivotCacheDefinition7.xml"/><Relationship Id="rId24" Type="http://schemas.openxmlformats.org/officeDocument/2006/relationships/customXml" Target="../customXml/item1.xml"/><Relationship Id="rId32" Type="http://schemas.openxmlformats.org/officeDocument/2006/relationships/customXml" Target="../customXml/item9.xml"/><Relationship Id="rId37" Type="http://schemas.openxmlformats.org/officeDocument/2006/relationships/customXml" Target="../customXml/item14.xml"/><Relationship Id="rId40" Type="http://schemas.openxmlformats.org/officeDocument/2006/relationships/customXml" Target="../customXml/item17.xml"/><Relationship Id="rId45" Type="http://schemas.openxmlformats.org/officeDocument/2006/relationships/customXml" Target="../customXml/item22.xml"/><Relationship Id="rId5" Type="http://schemas.openxmlformats.org/officeDocument/2006/relationships/pivotCacheDefinition" Target="pivotCache/pivotCacheDefinition1.xml"/><Relationship Id="rId15" Type="http://schemas.microsoft.com/office/2007/relationships/slicerCache" Target="slicerCaches/slicerCache3.xml"/><Relationship Id="rId23" Type="http://schemas.openxmlformats.org/officeDocument/2006/relationships/calcChain" Target="calcChain.xml"/><Relationship Id="rId28" Type="http://schemas.openxmlformats.org/officeDocument/2006/relationships/customXml" Target="../customXml/item5.xml"/><Relationship Id="rId36" Type="http://schemas.openxmlformats.org/officeDocument/2006/relationships/customXml" Target="../customXml/item13.xml"/><Relationship Id="rId10" Type="http://schemas.openxmlformats.org/officeDocument/2006/relationships/pivotCacheDefinition" Target="pivotCache/pivotCacheDefinition6.xml"/><Relationship Id="rId19" Type="http://schemas.openxmlformats.org/officeDocument/2006/relationships/styles" Target="styles.xml"/><Relationship Id="rId31" Type="http://schemas.openxmlformats.org/officeDocument/2006/relationships/customXml" Target="../customXml/item8.xml"/><Relationship Id="rId44" Type="http://schemas.openxmlformats.org/officeDocument/2006/relationships/customXml" Target="../customXml/item2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5.xml"/><Relationship Id="rId14" Type="http://schemas.microsoft.com/office/2007/relationships/slicerCache" Target="slicerCaches/slicerCache2.xml"/><Relationship Id="rId22" Type="http://schemas.openxmlformats.org/officeDocument/2006/relationships/powerPivotData" Target="model/item.data"/><Relationship Id="rId27" Type="http://schemas.openxmlformats.org/officeDocument/2006/relationships/customXml" Target="../customXml/item4.xml"/><Relationship Id="rId30" Type="http://schemas.openxmlformats.org/officeDocument/2006/relationships/customXml" Target="../customXml/item7.xml"/><Relationship Id="rId35" Type="http://schemas.openxmlformats.org/officeDocument/2006/relationships/customXml" Target="../customXml/item12.xml"/><Relationship Id="rId43" Type="http://schemas.openxmlformats.org/officeDocument/2006/relationships/customXml" Target="../customXml/item20.xml"/><Relationship Id="rId48" Type="http://schemas.openxmlformats.org/officeDocument/2006/relationships/volatileDependencies" Target="volatileDependencies.xml"/><Relationship Id="rId8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8.xml"/><Relationship Id="rId17" Type="http://schemas.openxmlformats.org/officeDocument/2006/relationships/theme" Target="theme/theme1.xml"/><Relationship Id="rId25" Type="http://schemas.openxmlformats.org/officeDocument/2006/relationships/customXml" Target="../customXml/item2.xml"/><Relationship Id="rId33" Type="http://schemas.openxmlformats.org/officeDocument/2006/relationships/customXml" Target="../customXml/item10.xml"/><Relationship Id="rId38" Type="http://schemas.openxmlformats.org/officeDocument/2006/relationships/customXml" Target="../customXml/item15.xml"/><Relationship Id="rId46" Type="http://schemas.openxmlformats.org/officeDocument/2006/relationships/customXml" Target="../customXml/item23.xml"/><Relationship Id="rId20" Type="http://schemas.openxmlformats.org/officeDocument/2006/relationships/sharedStrings" Target="sharedStrings.xml"/><Relationship Id="rId41" Type="http://schemas.openxmlformats.org/officeDocument/2006/relationships/customXml" Target="../customXml/item1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[Rozdział 4, średnia ruchoma.xlsx]Arkusz2!Tabela przestawna3</c:name>
    <c:fmtId val="1"/>
  </c:pivotSource>
  <c:chart>
    <c:autoTitleDeleted val="0"/>
    <c:pivotFmts>
      <c:pivotFmt>
        <c:idx val="0"/>
        <c:spPr>
          <a:ln w="12700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ln w="38100" cap="rnd">
            <a:solidFill>
              <a:schemeClr val="accent1"/>
            </a:solidFill>
            <a:prstDash val="sysDash"/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Sprzedanych sztuk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Arkusz2!$A$2:$A$38</c:f>
              <c:strCache>
                <c:ptCount val="36"/>
                <c:pt idx="0">
                  <c:v>2009-01</c:v>
                </c:pt>
                <c:pt idx="1">
                  <c:v>2009-02</c:v>
                </c:pt>
                <c:pt idx="2">
                  <c:v>2009-03</c:v>
                </c:pt>
                <c:pt idx="3">
                  <c:v>2009-04</c:v>
                </c:pt>
                <c:pt idx="4">
                  <c:v>2009-05</c:v>
                </c:pt>
                <c:pt idx="5">
                  <c:v>2009-06</c:v>
                </c:pt>
                <c:pt idx="6">
                  <c:v>2009-07</c:v>
                </c:pt>
                <c:pt idx="7">
                  <c:v>2009-08</c:v>
                </c:pt>
                <c:pt idx="8">
                  <c:v>2009-09</c:v>
                </c:pt>
                <c:pt idx="9">
                  <c:v>2009-10</c:v>
                </c:pt>
                <c:pt idx="10">
                  <c:v>2009-11</c:v>
                </c:pt>
                <c:pt idx="11">
                  <c:v>2009-12</c:v>
                </c:pt>
                <c:pt idx="12">
                  <c:v>2010-01</c:v>
                </c:pt>
                <c:pt idx="13">
                  <c:v>2010-02</c:v>
                </c:pt>
                <c:pt idx="14">
                  <c:v>2010-03</c:v>
                </c:pt>
                <c:pt idx="15">
                  <c:v>2010-04</c:v>
                </c:pt>
                <c:pt idx="16">
                  <c:v>2010-05</c:v>
                </c:pt>
                <c:pt idx="17">
                  <c:v>2010-06</c:v>
                </c:pt>
                <c:pt idx="18">
                  <c:v>2010-07</c:v>
                </c:pt>
                <c:pt idx="19">
                  <c:v>2010-08</c:v>
                </c:pt>
                <c:pt idx="20">
                  <c:v>2010-09</c:v>
                </c:pt>
                <c:pt idx="21">
                  <c:v>2010-10</c:v>
                </c:pt>
                <c:pt idx="22">
                  <c:v>2010-11</c:v>
                </c:pt>
                <c:pt idx="23">
                  <c:v>2010-12</c:v>
                </c:pt>
                <c:pt idx="24">
                  <c:v>2011-01</c:v>
                </c:pt>
                <c:pt idx="25">
                  <c:v>2011-02</c:v>
                </c:pt>
                <c:pt idx="26">
                  <c:v>2011-03</c:v>
                </c:pt>
                <c:pt idx="27">
                  <c:v>2011-04</c:v>
                </c:pt>
                <c:pt idx="28">
                  <c:v>2011-05</c:v>
                </c:pt>
                <c:pt idx="29">
                  <c:v>2011-06</c:v>
                </c:pt>
                <c:pt idx="30">
                  <c:v>2011-07</c:v>
                </c:pt>
                <c:pt idx="31">
                  <c:v>2011-08</c:v>
                </c:pt>
                <c:pt idx="32">
                  <c:v>2011-09</c:v>
                </c:pt>
                <c:pt idx="33">
                  <c:v>2011-10</c:v>
                </c:pt>
                <c:pt idx="34">
                  <c:v>2011-11</c:v>
                </c:pt>
                <c:pt idx="35">
                  <c:v>2011-12</c:v>
                </c:pt>
              </c:strCache>
            </c:strRef>
          </c:cat>
          <c:val>
            <c:numRef>
              <c:f>Arkusz2!$B$2:$B$38</c:f>
              <c:numCache>
                <c:formatCode>#,##0</c:formatCode>
                <c:ptCount val="36"/>
                <c:pt idx="0">
                  <c:v>76</c:v>
                </c:pt>
                <c:pt idx="1">
                  <c:v>81</c:v>
                </c:pt>
                <c:pt idx="2">
                  <c:v>65</c:v>
                </c:pt>
                <c:pt idx="3">
                  <c:v>110</c:v>
                </c:pt>
                <c:pt idx="4">
                  <c:v>113</c:v>
                </c:pt>
                <c:pt idx="5">
                  <c:v>133</c:v>
                </c:pt>
                <c:pt idx="6">
                  <c:v>100</c:v>
                </c:pt>
                <c:pt idx="7">
                  <c:v>128</c:v>
                </c:pt>
                <c:pt idx="8">
                  <c:v>136</c:v>
                </c:pt>
                <c:pt idx="9">
                  <c:v>105</c:v>
                </c:pt>
                <c:pt idx="10">
                  <c:v>118</c:v>
                </c:pt>
                <c:pt idx="11">
                  <c:v>121</c:v>
                </c:pt>
                <c:pt idx="12">
                  <c:v>45</c:v>
                </c:pt>
                <c:pt idx="13">
                  <c:v>96</c:v>
                </c:pt>
                <c:pt idx="14">
                  <c:v>55</c:v>
                </c:pt>
                <c:pt idx="15">
                  <c:v>125</c:v>
                </c:pt>
                <c:pt idx="16">
                  <c:v>157</c:v>
                </c:pt>
                <c:pt idx="17">
                  <c:v>137</c:v>
                </c:pt>
                <c:pt idx="18">
                  <c:v>131</c:v>
                </c:pt>
                <c:pt idx="19">
                  <c:v>157</c:v>
                </c:pt>
                <c:pt idx="20">
                  <c:v>144</c:v>
                </c:pt>
                <c:pt idx="21">
                  <c:v>123</c:v>
                </c:pt>
                <c:pt idx="22">
                  <c:v>98</c:v>
                </c:pt>
                <c:pt idx="23">
                  <c:v>88</c:v>
                </c:pt>
                <c:pt idx="24">
                  <c:v>100</c:v>
                </c:pt>
                <c:pt idx="25">
                  <c:v>45</c:v>
                </c:pt>
                <c:pt idx="26">
                  <c:v>50</c:v>
                </c:pt>
                <c:pt idx="27">
                  <c:v>79</c:v>
                </c:pt>
                <c:pt idx="28">
                  <c:v>108</c:v>
                </c:pt>
                <c:pt idx="29">
                  <c:v>137</c:v>
                </c:pt>
                <c:pt idx="30">
                  <c:v>149</c:v>
                </c:pt>
                <c:pt idx="31">
                  <c:v>157</c:v>
                </c:pt>
                <c:pt idx="32">
                  <c:v>123</c:v>
                </c:pt>
                <c:pt idx="33">
                  <c:v>131</c:v>
                </c:pt>
                <c:pt idx="34">
                  <c:v>118</c:v>
                </c:pt>
                <c:pt idx="35">
                  <c:v>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Arkusz2!$C$1</c:f>
              <c:strCache>
                <c:ptCount val="1"/>
                <c:pt idx="0">
                  <c:v>3-miesięczna średnia ruchoma</c:v>
                </c:pt>
              </c:strCache>
            </c:strRef>
          </c:tx>
          <c:spPr>
            <a:ln w="381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Arkusz2!$A$2:$A$38</c:f>
              <c:strCache>
                <c:ptCount val="36"/>
                <c:pt idx="0">
                  <c:v>2009-01</c:v>
                </c:pt>
                <c:pt idx="1">
                  <c:v>2009-02</c:v>
                </c:pt>
                <c:pt idx="2">
                  <c:v>2009-03</c:v>
                </c:pt>
                <c:pt idx="3">
                  <c:v>2009-04</c:v>
                </c:pt>
                <c:pt idx="4">
                  <c:v>2009-05</c:v>
                </c:pt>
                <c:pt idx="5">
                  <c:v>2009-06</c:v>
                </c:pt>
                <c:pt idx="6">
                  <c:v>2009-07</c:v>
                </c:pt>
                <c:pt idx="7">
                  <c:v>2009-08</c:v>
                </c:pt>
                <c:pt idx="8">
                  <c:v>2009-09</c:v>
                </c:pt>
                <c:pt idx="9">
                  <c:v>2009-10</c:v>
                </c:pt>
                <c:pt idx="10">
                  <c:v>2009-11</c:v>
                </c:pt>
                <c:pt idx="11">
                  <c:v>2009-12</c:v>
                </c:pt>
                <c:pt idx="12">
                  <c:v>2010-01</c:v>
                </c:pt>
                <c:pt idx="13">
                  <c:v>2010-02</c:v>
                </c:pt>
                <c:pt idx="14">
                  <c:v>2010-03</c:v>
                </c:pt>
                <c:pt idx="15">
                  <c:v>2010-04</c:v>
                </c:pt>
                <c:pt idx="16">
                  <c:v>2010-05</c:v>
                </c:pt>
                <c:pt idx="17">
                  <c:v>2010-06</c:v>
                </c:pt>
                <c:pt idx="18">
                  <c:v>2010-07</c:v>
                </c:pt>
                <c:pt idx="19">
                  <c:v>2010-08</c:v>
                </c:pt>
                <c:pt idx="20">
                  <c:v>2010-09</c:v>
                </c:pt>
                <c:pt idx="21">
                  <c:v>2010-10</c:v>
                </c:pt>
                <c:pt idx="22">
                  <c:v>2010-11</c:v>
                </c:pt>
                <c:pt idx="23">
                  <c:v>2010-12</c:v>
                </c:pt>
                <c:pt idx="24">
                  <c:v>2011-01</c:v>
                </c:pt>
                <c:pt idx="25">
                  <c:v>2011-02</c:v>
                </c:pt>
                <c:pt idx="26">
                  <c:v>2011-03</c:v>
                </c:pt>
                <c:pt idx="27">
                  <c:v>2011-04</c:v>
                </c:pt>
                <c:pt idx="28">
                  <c:v>2011-05</c:v>
                </c:pt>
                <c:pt idx="29">
                  <c:v>2011-06</c:v>
                </c:pt>
                <c:pt idx="30">
                  <c:v>2011-07</c:v>
                </c:pt>
                <c:pt idx="31">
                  <c:v>2011-08</c:v>
                </c:pt>
                <c:pt idx="32">
                  <c:v>2011-09</c:v>
                </c:pt>
                <c:pt idx="33">
                  <c:v>2011-10</c:v>
                </c:pt>
                <c:pt idx="34">
                  <c:v>2011-11</c:v>
                </c:pt>
                <c:pt idx="35">
                  <c:v>2011-12</c:v>
                </c:pt>
              </c:strCache>
            </c:strRef>
          </c:cat>
          <c:val>
            <c:numRef>
              <c:f>Arkusz2!$C$2:$C$38</c:f>
              <c:numCache>
                <c:formatCode>#\ ##0.0</c:formatCode>
                <c:ptCount val="36"/>
                <c:pt idx="0">
                  <c:v>97</c:v>
                </c:pt>
                <c:pt idx="1">
                  <c:v>90</c:v>
                </c:pt>
                <c:pt idx="2">
                  <c:v>74</c:v>
                </c:pt>
                <c:pt idx="3">
                  <c:v>85.333333333333329</c:v>
                </c:pt>
                <c:pt idx="4">
                  <c:v>96</c:v>
                </c:pt>
                <c:pt idx="5">
                  <c:v>118.66666666666667</c:v>
                </c:pt>
                <c:pt idx="6">
                  <c:v>115.33333333333333</c:v>
                </c:pt>
                <c:pt idx="7">
                  <c:v>120.33333333333333</c:v>
                </c:pt>
                <c:pt idx="8">
                  <c:v>121.33333333333333</c:v>
                </c:pt>
                <c:pt idx="9">
                  <c:v>123</c:v>
                </c:pt>
                <c:pt idx="10">
                  <c:v>119.66666666666667</c:v>
                </c:pt>
                <c:pt idx="11">
                  <c:v>114.66666666666667</c:v>
                </c:pt>
                <c:pt idx="12">
                  <c:v>94.666666666666671</c:v>
                </c:pt>
                <c:pt idx="13">
                  <c:v>87.333333333333329</c:v>
                </c:pt>
                <c:pt idx="14">
                  <c:v>65.333333333333329</c:v>
                </c:pt>
                <c:pt idx="15">
                  <c:v>92</c:v>
                </c:pt>
                <c:pt idx="16">
                  <c:v>112.33333333333333</c:v>
                </c:pt>
                <c:pt idx="17">
                  <c:v>139.66666666666666</c:v>
                </c:pt>
                <c:pt idx="18">
                  <c:v>141.66666666666666</c:v>
                </c:pt>
                <c:pt idx="19">
                  <c:v>141.66666666666666</c:v>
                </c:pt>
                <c:pt idx="20">
                  <c:v>144</c:v>
                </c:pt>
                <c:pt idx="21">
                  <c:v>141.33333333333334</c:v>
                </c:pt>
                <c:pt idx="22">
                  <c:v>121.66666666666667</c:v>
                </c:pt>
                <c:pt idx="23">
                  <c:v>103</c:v>
                </c:pt>
                <c:pt idx="24">
                  <c:v>95.333333333333329</c:v>
                </c:pt>
                <c:pt idx="25">
                  <c:v>77.666666666666671</c:v>
                </c:pt>
                <c:pt idx="26">
                  <c:v>65</c:v>
                </c:pt>
                <c:pt idx="27">
                  <c:v>58</c:v>
                </c:pt>
                <c:pt idx="28">
                  <c:v>79</c:v>
                </c:pt>
                <c:pt idx="29">
                  <c:v>108</c:v>
                </c:pt>
                <c:pt idx="30">
                  <c:v>131.33333333333334</c:v>
                </c:pt>
                <c:pt idx="31">
                  <c:v>147.66666666666666</c:v>
                </c:pt>
                <c:pt idx="32">
                  <c:v>143</c:v>
                </c:pt>
                <c:pt idx="33">
                  <c:v>137</c:v>
                </c:pt>
                <c:pt idx="34">
                  <c:v>124</c:v>
                </c:pt>
                <c:pt idx="35">
                  <c:v>113.66666666666667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7678880"/>
        <c:axId val="1637679440"/>
      </c:lineChart>
      <c:catAx>
        <c:axId val="1637678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37679440"/>
        <c:crosses val="autoZero"/>
        <c:auto val="1"/>
        <c:lblAlgn val="ctr"/>
        <c:lblOffset val="100"/>
        <c:noMultiLvlLbl val="0"/>
      </c:catAx>
      <c:valAx>
        <c:axId val="163767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37678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 w="5715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[Rozdział 4, średnia ruchoma.xlsx]Arkusz4!Tabela przestawna4</c:name>
    <c:fmtId val="1"/>
  </c:pivotSource>
  <c:chart>
    <c:title>
      <c:tx>
        <c:strRef>
          <c:f>Arkusz4!$F$5</c:f>
          <c:strCache>
            <c:ptCount val="1"/>
            <c:pt idx="0">
              <c:v>Liczba sprzedanych sztuk i średnia ruchoma za ost. 2 mies.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ln w="12700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ln w="38100" cap="rnd">
            <a:solidFill>
              <a:schemeClr val="accent1"/>
            </a:solidFill>
            <a:prstDash val="sysDash"/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Arkusz4!$F$5</c:f>
              <c:strCache>
                <c:ptCount val="1"/>
                <c:pt idx="0">
                  <c:v>Sprzedanych sztuk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Arkusz4!$F$5</c:f>
              <c:strCache>
                <c:ptCount val="12"/>
                <c:pt idx="0">
                  <c:v>2010-01</c:v>
                </c:pt>
                <c:pt idx="1">
                  <c:v>2010-02</c:v>
                </c:pt>
                <c:pt idx="2">
                  <c:v>2010-03</c:v>
                </c:pt>
                <c:pt idx="3">
                  <c:v>2010-04</c:v>
                </c:pt>
                <c:pt idx="4">
                  <c:v>2010-05</c:v>
                </c:pt>
                <c:pt idx="5">
                  <c:v>2010-06</c:v>
                </c:pt>
                <c:pt idx="6">
                  <c:v>2010-07</c:v>
                </c:pt>
                <c:pt idx="7">
                  <c:v>2010-08</c:v>
                </c:pt>
                <c:pt idx="8">
                  <c:v>2010-09</c:v>
                </c:pt>
                <c:pt idx="9">
                  <c:v>2010-10</c:v>
                </c:pt>
                <c:pt idx="10">
                  <c:v>2010-11</c:v>
                </c:pt>
                <c:pt idx="11">
                  <c:v>2010-12</c:v>
                </c:pt>
              </c:strCache>
            </c:strRef>
          </c:cat>
          <c:val>
            <c:numRef>
              <c:f>Arkusz4!$F$5</c:f>
              <c:numCache>
                <c:formatCode>#,##0</c:formatCode>
                <c:ptCount val="12"/>
                <c:pt idx="0">
                  <c:v>45</c:v>
                </c:pt>
                <c:pt idx="1">
                  <c:v>96</c:v>
                </c:pt>
                <c:pt idx="2">
                  <c:v>55</c:v>
                </c:pt>
                <c:pt idx="3">
                  <c:v>125</c:v>
                </c:pt>
                <c:pt idx="4">
                  <c:v>157</c:v>
                </c:pt>
                <c:pt idx="5">
                  <c:v>137</c:v>
                </c:pt>
                <c:pt idx="6">
                  <c:v>131</c:v>
                </c:pt>
                <c:pt idx="7">
                  <c:v>157</c:v>
                </c:pt>
                <c:pt idx="8">
                  <c:v>144</c:v>
                </c:pt>
                <c:pt idx="9">
                  <c:v>123</c:v>
                </c:pt>
                <c:pt idx="10">
                  <c:v>98</c:v>
                </c:pt>
                <c:pt idx="11">
                  <c:v>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Arkusz4!$F$5</c:f>
              <c:strCache>
                <c:ptCount val="1"/>
                <c:pt idx="0">
                  <c:v>Średnia ruchoma</c:v>
                </c:pt>
              </c:strCache>
            </c:strRef>
          </c:tx>
          <c:spPr>
            <a:ln w="381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Arkusz4!$F$5</c:f>
              <c:strCache>
                <c:ptCount val="12"/>
                <c:pt idx="0">
                  <c:v>2010-01</c:v>
                </c:pt>
                <c:pt idx="1">
                  <c:v>2010-02</c:v>
                </c:pt>
                <c:pt idx="2">
                  <c:v>2010-03</c:v>
                </c:pt>
                <c:pt idx="3">
                  <c:v>2010-04</c:v>
                </c:pt>
                <c:pt idx="4">
                  <c:v>2010-05</c:v>
                </c:pt>
                <c:pt idx="5">
                  <c:v>2010-06</c:v>
                </c:pt>
                <c:pt idx="6">
                  <c:v>2010-07</c:v>
                </c:pt>
                <c:pt idx="7">
                  <c:v>2010-08</c:v>
                </c:pt>
                <c:pt idx="8">
                  <c:v>2010-09</c:v>
                </c:pt>
                <c:pt idx="9">
                  <c:v>2010-10</c:v>
                </c:pt>
                <c:pt idx="10">
                  <c:v>2010-11</c:v>
                </c:pt>
                <c:pt idx="11">
                  <c:v>2010-12</c:v>
                </c:pt>
              </c:strCache>
            </c:strRef>
          </c:cat>
          <c:val>
            <c:numRef>
              <c:f>Arkusz4!$F$5</c:f>
              <c:numCache>
                <c:formatCode>#\ ##0.0</c:formatCode>
                <c:ptCount val="12"/>
                <c:pt idx="0">
                  <c:v>83</c:v>
                </c:pt>
                <c:pt idx="1">
                  <c:v>70.5</c:v>
                </c:pt>
                <c:pt idx="2">
                  <c:v>75.5</c:v>
                </c:pt>
                <c:pt idx="3">
                  <c:v>90</c:v>
                </c:pt>
                <c:pt idx="4">
                  <c:v>141</c:v>
                </c:pt>
                <c:pt idx="5">
                  <c:v>147</c:v>
                </c:pt>
                <c:pt idx="6">
                  <c:v>134</c:v>
                </c:pt>
                <c:pt idx="7">
                  <c:v>144</c:v>
                </c:pt>
                <c:pt idx="8">
                  <c:v>150.5</c:v>
                </c:pt>
                <c:pt idx="9">
                  <c:v>133.5</c:v>
                </c:pt>
                <c:pt idx="10">
                  <c:v>110.5</c:v>
                </c:pt>
                <c:pt idx="11">
                  <c:v>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185808"/>
        <c:axId val="1639186368"/>
      </c:lineChart>
      <c:catAx>
        <c:axId val="16391858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39186368"/>
        <c:crosses val="autoZero"/>
        <c:auto val="1"/>
        <c:lblAlgn val="ctr"/>
        <c:lblOffset val="100"/>
        <c:noMultiLvlLbl val="0"/>
      </c:catAx>
      <c:valAx>
        <c:axId val="163918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3918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346710</xdr:colOff>
      <xdr:row>0</xdr:row>
      <xdr:rowOff>0</xdr:rowOff>
    </xdr:from>
    <xdr:to>
      <xdr:col>10</xdr:col>
      <xdr:colOff>0</xdr:colOff>
      <xdr:row>15</xdr:row>
      <xdr:rowOff>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</xdr:colOff>
      <xdr:row>0</xdr:row>
      <xdr:rowOff>17145</xdr:rowOff>
    </xdr:from>
    <xdr:to>
      <xdr:col>1</xdr:col>
      <xdr:colOff>1022985</xdr:colOff>
      <xdr:row>8</xdr:row>
      <xdr:rowOff>1904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Rok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ok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145" y="17145"/>
              <a:ext cx="1958340" cy="15087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2</xdr:col>
      <xdr:colOff>0</xdr:colOff>
      <xdr:row>0</xdr:row>
      <xdr:rowOff>17145</xdr:rowOff>
    </xdr:from>
    <xdr:to>
      <xdr:col>5</xdr:col>
      <xdr:colOff>312420</xdr:colOff>
      <xdr:row>8</xdr:row>
      <xdr:rowOff>9525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Okre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kr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66925" y="17145"/>
              <a:ext cx="3007995" cy="15163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</xdr:colOff>
      <xdr:row>0</xdr:row>
      <xdr:rowOff>17145</xdr:rowOff>
    </xdr:from>
    <xdr:to>
      <xdr:col>1</xdr:col>
      <xdr:colOff>1022985</xdr:colOff>
      <xdr:row>8</xdr:row>
      <xdr:rowOff>1904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Rok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ok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145" y="17145"/>
              <a:ext cx="1958340" cy="15087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2</xdr:col>
      <xdr:colOff>0</xdr:colOff>
      <xdr:row>0</xdr:row>
      <xdr:rowOff>17145</xdr:rowOff>
    </xdr:from>
    <xdr:to>
      <xdr:col>4</xdr:col>
      <xdr:colOff>304800</xdr:colOff>
      <xdr:row>8</xdr:row>
      <xdr:rowOff>9525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Wybrany okre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Wybrany okr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66925" y="17145"/>
              <a:ext cx="3048000" cy="15163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>
    <xdr:from>
      <xdr:col>3</xdr:col>
      <xdr:colOff>430530</xdr:colOff>
      <xdr:row>9</xdr:row>
      <xdr:rowOff>0</xdr:rowOff>
    </xdr:from>
    <xdr:to>
      <xdr:col>8</xdr:col>
      <xdr:colOff>0</xdr:colOff>
      <xdr:row>25</xdr:row>
      <xdr:rowOff>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1998.452782523149" createdVersion="5" refreshedVersion="5" minRefreshableVersion="3" recordCount="0" supportSubquery="1" supportAdvancedDrill="1">
  <cacheSource type="external" connectionId="4"/>
  <cacheFields count="4">
    <cacheField name="[Kalendarz].[RokMiesiąc].[RokMiesiąc]" caption="RokMiesiąc" numFmtId="0" hierarchy="9" level="1">
      <sharedItems count="132">
        <s v="2001-01"/>
        <s v="2001-02"/>
        <s v="2001-03"/>
        <s v="2001-04"/>
        <s v="2001-05"/>
        <s v="2001-06"/>
        <s v="2001-07"/>
        <s v="2001-08"/>
        <s v="2001-09"/>
        <s v="2001-10"/>
        <s v="2001-11"/>
        <s v="2001-12"/>
        <s v="2002-01"/>
        <s v="2002-02"/>
        <s v="2002-03"/>
        <s v="2002-04"/>
        <s v="2002-05"/>
        <s v="2002-06"/>
        <s v="2002-07"/>
        <s v="2002-08"/>
        <s v="2002-09"/>
        <s v="2002-10"/>
        <s v="2002-11"/>
        <s v="2002-12"/>
        <s v="2003-01"/>
        <s v="2003-02"/>
        <s v="2003-03"/>
        <s v="2003-04"/>
        <s v="2003-05"/>
        <s v="2003-06"/>
        <s v="2003-07"/>
        <s v="2003-08"/>
        <s v="2003-09"/>
        <s v="2003-10"/>
        <s v="2003-11"/>
        <s v="2003-12"/>
        <s v="2004-01"/>
        <s v="2004-02"/>
        <s v="2004-03"/>
        <s v="2004-04"/>
        <s v="2004-05"/>
        <s v="2004-06"/>
        <s v="2004-07"/>
        <s v="2004-08"/>
        <s v="2004-09"/>
        <s v="2004-10"/>
        <s v="2004-11"/>
        <s v="2004-12"/>
        <s v="2005-01"/>
        <s v="2005-02"/>
        <s v="2005-03"/>
        <s v="2005-04"/>
        <s v="2005-05"/>
        <s v="2005-06"/>
        <s v="2005-07"/>
        <s v="2005-08"/>
        <s v="2005-09"/>
        <s v="2005-10"/>
        <s v="2005-11"/>
        <s v="2005-12"/>
        <s v="2006-01"/>
        <s v="2006-02"/>
        <s v="2006-03"/>
        <s v="2006-04"/>
        <s v="2006-05"/>
        <s v="2006-06"/>
        <s v="2006-07"/>
        <s v="2006-08"/>
        <s v="2006-09"/>
        <s v="2006-10"/>
        <s v="2006-11"/>
        <s v="2006-12"/>
        <s v="2007-01"/>
        <s v="2007-02"/>
        <s v="2007-03"/>
        <s v="2007-04"/>
        <s v="2007-05"/>
        <s v="2007-06"/>
        <s v="2007-07"/>
        <s v="2007-08"/>
        <s v="2007-09"/>
        <s v="2007-10"/>
        <s v="2007-11"/>
        <s v="2007-12"/>
        <s v="2008-01"/>
        <s v="2008-02"/>
        <s v="2008-03"/>
        <s v="2008-04"/>
        <s v="2008-05"/>
        <s v="2008-06"/>
        <s v="2008-07"/>
        <s v="2008-08"/>
        <s v="2008-09"/>
        <s v="2008-10"/>
        <s v="2008-11"/>
        <s v="2008-12"/>
        <s v="2009-01"/>
        <s v="2009-02"/>
        <s v="2009-03"/>
        <s v="2009-04"/>
        <s v="2009-05"/>
        <s v="2009-06"/>
        <s v="2009-07"/>
        <s v="2009-08"/>
        <s v="2009-09"/>
        <s v="2009-10"/>
        <s v="2009-11"/>
        <s v="2009-12"/>
        <s v="2010-01"/>
        <s v="2010-02"/>
        <s v="2010-03"/>
        <s v="2010-04"/>
        <s v="2010-05"/>
        <s v="2010-06"/>
        <s v="2010-07"/>
        <s v="2010-08"/>
        <s v="2010-09"/>
        <s v="2010-10"/>
        <s v="2010-11"/>
        <s v="2010-12"/>
        <s v="2011-01"/>
        <s v="2011-02"/>
        <s v="2011-03"/>
        <s v="2011-04"/>
        <s v="2011-05"/>
        <s v="2011-06"/>
        <s v="2011-07"/>
        <s v="2011-08"/>
        <s v="2011-09"/>
        <s v="2011-10"/>
        <s v="2011-11"/>
        <s v="2011-12"/>
      </sharedItems>
    </cacheField>
    <cacheField name="[Measures].[Sprzedanych sztuk]" caption="Sprzedanych sztuk" numFmtId="0" hierarchy="23" level="32767"/>
    <cacheField name="[Measures].[3-miesięczna suma ruchoma]" caption="3-miesięczna suma ruchoma" numFmtId="0" hierarchy="24" level="32767"/>
    <cacheField name="[Measures].[3-miesięczna średnia]" caption="3-miesięczna średnia" numFmtId="0" hierarchy="25" level="32767"/>
  </cacheFields>
  <cacheHierarchies count="36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5" unbalanced="0"/>
    <cacheHierarchy uniqueName="[Kalendarz].[DzieńRoku]" caption="DzieńRoku" attribute="1" defaultMemberUniqueName="[Kalendarz].[DzieńRoku].[All]" allUniqueName="[Kalendarz].[DzieńRoku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5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lendarz].[RokMiesiąc]" caption="RokMiesiąc" attribute="1" defaultMemberUniqueName="[Kalendarz].[RokMiesiąc].[All]" allUniqueName="[Kalendarz].[RokMiesiąc].[All]" dimensionUniqueName="[Kalendarz]" displayFolder="" count="2" memberValueDatatype="130" unbalanced="0">
      <fieldsUsage count="2">
        <fieldUsage x="-1"/>
        <fieldUsage x="0"/>
      </fieldsUsage>
    </cacheHierarchy>
    <cacheHierarchy uniqueName="[Okresy].[Okres]" caption="Okres" attribute="1" defaultMemberUniqueName="[Okresy].[Okres].[All]" allUniqueName="[Okresy].[Okres].[All]" dimensionUniqueName="[Okresy]" displayFolder="" count="0" memberValueDatatype="130" unbalanced="0"/>
    <cacheHierarchy uniqueName="[Okresy].[Miesiące]" caption="Miesiące" attribute="1" defaultMemberUniqueName="[Okresy].[Miesiące].[All]" allUniqueName="[Okresy].[Miesiące].[All]" dimensionUniqueName="[Okresy]" displayFolder="" count="0" memberValueDatatype="20" unbalanced="0"/>
    <cacheHierarchy uniqueName="[Okresy].[Sortowanie]" caption="Sortowanie" attribute="1" defaultMemberUniqueName="[Okresy].[Sortowanie].[All]" allUniqueName="[Okresy].[Sortowanie].[All]" dimensionUniqueName="[Okresy]" displayFolder="" count="0" memberValueDatatype="20" unbalanced="0"/>
    <cacheHierarchy uniqueName="[Owoce].[ID]" caption="ID" attribute="1" defaultMemberUniqueName="[Owoce].[ID].[All]" allUniqueName="[Owoce].[ID].[All]" dimensionUniqueName="[Owoce]" displayFolder="" count="0" memberValueDatatype="5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DataOtwarcia]" caption="DataOtwarcia" attribute="1" time="1" defaultMemberUniqueName="[Sklepy].[DataOtwarcia].[All]" allUniqueName="[Sklepy].[DataOtwarcia].[All]" dimensionUniqueName="[Sklepy]" displayFolder="" count="0" memberValueDatatype="7" unbalanced="0"/>
    <cacheHierarchy uniqueName="[Sklepy].[DataZamknięcia]" caption="DataZamknięcia" attribute="1" time="1" defaultMemberUniqueName="[Sklepy].[DataZamknięcia].[All]" allUniqueName="[Sklepy].[Data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SprzedSztuk]" caption="SprzedSztuk" attribute="1" defaultMemberUniqueName="[Sprzedaż].[SprzedSztuk].[All]" allUniqueName="[Sprzedaż].[SprzedSztuk].[All]" dimensionUniqueName="[Sprzedaż]" displayFolder="" count="0" memberValueDatatype="5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Measures].[Liczba Okres]" caption="Liczba Okres" measure="1" displayFolder="" measureGroup="Okresy" count="0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przedanych sztuk]" caption="Sprzedanych sztuk" measure="1" displayFolder="" measureGroup="Sprzedaż" count="0" oneField="1">
      <fieldsUsage count="1">
        <fieldUsage x="1"/>
      </fieldsUsage>
    </cacheHierarchy>
    <cacheHierarchy uniqueName="[Measures].[3-miesięczna suma ruchoma]" caption="3-miesięczna suma ruchoma" measure="1" displayFolder="" measureGroup="Sprzedaż" count="0" oneField="1">
      <fieldsUsage count="1">
        <fieldUsage x="2"/>
      </fieldsUsage>
    </cacheHierarchy>
    <cacheHierarchy uniqueName="[Measures].[3-miesięczna średnia]" caption="3-miesięczna średnia" measure="1" displayFolder="" measureGroup="Sprzedaż" count="0" oneField="1">
      <fieldsUsage count="1">
        <fieldUsage x="3"/>
      </fieldsUsage>
    </cacheHierarchy>
    <cacheHierarchy uniqueName="[Measures].[3-miesięczna średnia - korekta]" caption="3-miesięczna średnia - korekta" measure="1" displayFolder="" measureGroup="Sprzedaż" count="0"/>
    <cacheHierarchy uniqueName="[Measures].[Wybrana długość okresu]" caption="Wybrana długość okresu" measure="1" displayFolder="" measureGroup="Okresy" count="0"/>
    <cacheHierarchy uniqueName="[Measures].[Zmienna suma ruchoma]" caption="Zmienna suma ruchoma" measure="1" displayFolder="" measureGroup="Sprzedaż" count="0"/>
    <cacheHierarchy uniqueName="[Measures].[Zmienna średnia ruchoma]" caption="Zmienna średnia ruchoma" measure="1" displayFolder="" measureGroup="Sprzedaż" count="0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przedaż]" caption="_Liczba Sprzedaż" measure="1" displayFolder="" measureGroup="Sprzedaż" count="0" hidden="1"/>
    <cacheHierarchy uniqueName="[Measures].[_Liczba Sklepy]" caption="_Liczba Sklepy" measure="1" displayFolder="" measureGroup="Sklepy" count="0" hidden="1"/>
    <cacheHierarchy uniqueName="[Measures].[_Liczba Okresy]" caption="_Liczba Okresy" measure="1" displayFolder="" measureGroup="Okresy" count="0" hidden="1"/>
    <cacheHierarchy uniqueName="[Measures].[__Nie zdefiniowano żadnych miar]" caption="__Nie zdefiniowano żadnych miar" measure="1" displayFolder="" count="0" hidden="1"/>
  </cacheHierarchies>
  <kpis count="0"/>
  <dimensions count="6">
    <dimension name="Kalendarz" uniqueName="[Kalendarz]" caption="Kalendarz"/>
    <dimension measure="1" name="Measures" uniqueName="[Measures]" caption="Measures"/>
    <dimension name="Okresy" uniqueName="[Okresy]" caption="Okresy"/>
    <dimension name="Owoce" uniqueName="[Owoce]" caption="Owoce"/>
    <dimension name="Sklepy" uniqueName="[Sklepy]" caption="Sklepy"/>
    <dimension name="Sprzedaż" uniqueName="[Sprzedaż]" caption="Sprzedaż"/>
  </dimensions>
  <measureGroups count="5">
    <measureGroup name="Kalendarz" caption="Kalendarz"/>
    <measureGroup name="Okresy" caption="Okresy"/>
    <measureGroup name="Owoce" caption="Owoce"/>
    <measureGroup name="Sklepy" caption="Sklepy"/>
    <measureGroup name="Sprzedaż" caption="Sprzedaż"/>
  </measureGroups>
  <maps count="8">
    <map measureGroup="0" dimension="0"/>
    <map measureGroup="1" dimension="2"/>
    <map measureGroup="2" dimension="3"/>
    <map measureGroup="3" dimension="4"/>
    <map measureGroup="4" dimension="0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1998.452785069443" createdVersion="5" refreshedVersion="5" minRefreshableVersion="3" recordCount="0" supportSubquery="1" supportAdvancedDrill="1">
  <cacheSource type="external" connectionId="4"/>
  <cacheFields count="3">
    <cacheField name="[Kalendarz].[RokMiesiąc].[RokMiesiąc]" caption="RokMiesiąc" numFmtId="0" hierarchy="9" level="1">
      <sharedItems count="36">
        <s v="2009-01"/>
        <s v="2009-02"/>
        <s v="2009-03"/>
        <s v="2009-04"/>
        <s v="2009-05"/>
        <s v="2009-06"/>
        <s v="2009-07"/>
        <s v="2009-08"/>
        <s v="2009-09"/>
        <s v="2009-10"/>
        <s v="2009-11"/>
        <s v="2009-12"/>
        <s v="2010-01"/>
        <s v="2010-02"/>
        <s v="2010-03"/>
        <s v="2010-04"/>
        <s v="2010-05"/>
        <s v="2010-06"/>
        <s v="2010-07"/>
        <s v="2010-08"/>
        <s v="2010-09"/>
        <s v="2010-10"/>
        <s v="2010-11"/>
        <s v="2010-12"/>
        <s v="2011-01"/>
        <s v="2011-02"/>
        <s v="2011-03"/>
        <s v="2011-04"/>
        <s v="2011-05"/>
        <s v="2011-06"/>
        <s v="2011-07"/>
        <s v="2011-08"/>
        <s v="2011-09"/>
        <s v="2011-10"/>
        <s v="2011-11"/>
        <s v="2011-12"/>
      </sharedItems>
    </cacheField>
    <cacheField name="[Measures].[Sprzedanych sztuk]" caption="Sprzedanych sztuk" numFmtId="0" hierarchy="23" level="32767"/>
    <cacheField name="[Measures].[3-miesięczna średnia - korekta]" caption="3-miesięczna średnia - korekta" numFmtId="0" hierarchy="26" level="32767"/>
  </cacheFields>
  <cacheHierarchies count="36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5" unbalanced="0"/>
    <cacheHierarchy uniqueName="[Kalendarz].[DzieńRoku]" caption="DzieńRoku" attribute="1" defaultMemberUniqueName="[Kalendarz].[DzieńRoku].[All]" allUniqueName="[Kalendarz].[DzieńRoku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5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lendarz].[RokMiesiąc]" caption="RokMiesiąc" attribute="1" defaultMemberUniqueName="[Kalendarz].[RokMiesiąc].[All]" allUniqueName="[Kalendarz].[RokMiesiąc].[All]" dimensionUniqueName="[Kalendarz]" displayFolder="" count="2" memberValueDatatype="130" unbalanced="0">
      <fieldsUsage count="2">
        <fieldUsage x="-1"/>
        <fieldUsage x="0"/>
      </fieldsUsage>
    </cacheHierarchy>
    <cacheHierarchy uniqueName="[Okresy].[Okres]" caption="Okres" attribute="1" defaultMemberUniqueName="[Okresy].[Okres].[All]" allUniqueName="[Okresy].[Okres].[All]" dimensionUniqueName="[Okresy]" displayFolder="" count="0" memberValueDatatype="130" unbalanced="0"/>
    <cacheHierarchy uniqueName="[Okresy].[Miesiące]" caption="Miesiące" attribute="1" defaultMemberUniqueName="[Okresy].[Miesiące].[All]" allUniqueName="[Okresy].[Miesiące].[All]" dimensionUniqueName="[Okresy]" displayFolder="" count="0" memberValueDatatype="20" unbalanced="0"/>
    <cacheHierarchy uniqueName="[Okresy].[Sortowanie]" caption="Sortowanie" attribute="1" defaultMemberUniqueName="[Okresy].[Sortowanie].[All]" allUniqueName="[Okresy].[Sortowanie].[All]" dimensionUniqueName="[Okresy]" displayFolder="" count="0" memberValueDatatype="20" unbalanced="0"/>
    <cacheHierarchy uniqueName="[Owoce].[ID]" caption="ID" attribute="1" defaultMemberUniqueName="[Owoce].[ID].[All]" allUniqueName="[Owoce].[ID].[All]" dimensionUniqueName="[Owoce]" displayFolder="" count="0" memberValueDatatype="5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DataOtwarcia]" caption="DataOtwarcia" attribute="1" time="1" defaultMemberUniqueName="[Sklepy].[DataOtwarcia].[All]" allUniqueName="[Sklepy].[DataOtwarcia].[All]" dimensionUniqueName="[Sklepy]" displayFolder="" count="0" memberValueDatatype="7" unbalanced="0"/>
    <cacheHierarchy uniqueName="[Sklepy].[DataZamknięcia]" caption="DataZamknięcia" attribute="1" time="1" defaultMemberUniqueName="[Sklepy].[DataZamknięcia].[All]" allUniqueName="[Sklepy].[Data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SprzedSztuk]" caption="SprzedSztuk" attribute="1" defaultMemberUniqueName="[Sprzedaż].[SprzedSztuk].[All]" allUniqueName="[Sprzedaż].[SprzedSztuk].[All]" dimensionUniqueName="[Sprzedaż]" displayFolder="" count="0" memberValueDatatype="5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Measures].[Liczba Okres]" caption="Liczba Okres" measure="1" displayFolder="" measureGroup="Okresy" count="0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przedanych sztuk]" caption="Sprzedanych sztuk" measure="1" displayFolder="" measureGroup="Sprzedaż" count="0" oneField="1">
      <fieldsUsage count="1">
        <fieldUsage x="1"/>
      </fieldsUsage>
    </cacheHierarchy>
    <cacheHierarchy uniqueName="[Measures].[3-miesięczna suma ruchoma]" caption="3-miesięczna suma ruchoma" measure="1" displayFolder="" measureGroup="Sprzedaż" count="0"/>
    <cacheHierarchy uniqueName="[Measures].[3-miesięczna średnia]" caption="3-miesięczna średnia" measure="1" displayFolder="" measureGroup="Sprzedaż" count="0"/>
    <cacheHierarchy uniqueName="[Measures].[3-miesięczna średnia - korekta]" caption="3-miesięczna średnia - korekta" measure="1" displayFolder="" measureGroup="Sprzedaż" count="0" oneField="1">
      <fieldsUsage count="1">
        <fieldUsage x="2"/>
      </fieldsUsage>
    </cacheHierarchy>
    <cacheHierarchy uniqueName="[Measures].[Wybrana długość okresu]" caption="Wybrana długość okresu" measure="1" displayFolder="" measureGroup="Okresy" count="0"/>
    <cacheHierarchy uniqueName="[Measures].[Zmienna suma ruchoma]" caption="Zmienna suma ruchoma" measure="1" displayFolder="" measureGroup="Sprzedaż" count="0"/>
    <cacheHierarchy uniqueName="[Measures].[Zmienna średnia ruchoma]" caption="Zmienna średnia ruchoma" measure="1" displayFolder="" measureGroup="Sprzedaż" count="0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przedaż]" caption="_Liczba Sprzedaż" measure="1" displayFolder="" measureGroup="Sprzedaż" count="0" hidden="1"/>
    <cacheHierarchy uniqueName="[Measures].[_Liczba Sklepy]" caption="_Liczba Sklepy" measure="1" displayFolder="" measureGroup="Sklepy" count="0" hidden="1"/>
    <cacheHierarchy uniqueName="[Measures].[_Liczba Okresy]" caption="_Liczba Okresy" measure="1" displayFolder="" measureGroup="Okresy" count="0" hidden="1"/>
    <cacheHierarchy uniqueName="[Measures].[__Nie zdefiniowano żadnych miar]" caption="__Nie zdefiniowano żadnych miar" measure="1" displayFolder="" count="0" hidden="1"/>
  </cacheHierarchies>
  <kpis count="0"/>
  <dimensions count="6">
    <dimension name="Kalendarz" uniqueName="[Kalendarz]" caption="Kalendarz"/>
    <dimension measure="1" name="Measures" uniqueName="[Measures]" caption="Measures"/>
    <dimension name="Okresy" uniqueName="[Okresy]" caption="Okresy"/>
    <dimension name="Owoce" uniqueName="[Owoce]" caption="Owoce"/>
    <dimension name="Sklepy" uniqueName="[Sklepy]" caption="Sklepy"/>
    <dimension name="Sprzedaż" uniqueName="[Sprzedaż]" caption="Sprzedaż"/>
  </dimensions>
  <measureGroups count="5">
    <measureGroup name="Kalendarz" caption="Kalendarz"/>
    <measureGroup name="Okresy" caption="Okresy"/>
    <measureGroup name="Owoce" caption="Owoce"/>
    <measureGroup name="Sklepy" caption="Sklepy"/>
    <measureGroup name="Sprzedaż" caption="Sprzedaż"/>
  </measureGroups>
  <maps count="8">
    <map measureGroup="0" dimension="0"/>
    <map measureGroup="1" dimension="2"/>
    <map measureGroup="2" dimension="3"/>
    <map measureGroup="3" dimension="4"/>
    <map measureGroup="4" dimension="0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invalid="1" saveData="0" refreshedBy="Autor" refreshedDate="41998.455833564818" createdVersion="3" refreshedVersion="5" minRefreshableVersion="3" recordCount="0" tupleCache="1" supportSubquery="1" supportAdvancedDrill="1">
  <cacheSource type="external" connectionId="4"/>
  <cacheFields count="2">
    <cacheField name="[Okresy].[Okres].[Okres]" caption="Okres" numFmtId="0" hierarchy="11" level="1">
      <sharedItems count="9">
        <s v="[Okresy].[Okres].&amp;[Następne 3]" c="Następne 3"/>
        <s v="[Okresy].[Okres].&amp;[Ostatnie 2]" c="Ostatnie 2"/>
        <s v="[Okresy].[Okres].&amp;[Ostatnie 6]" c="Ostatnie 6"/>
        <s v="[Okresy].[Okres].&amp;[Ostatnie 12]" c="Ostatnie 12"/>
        <s v="[Okresy].[Okres].&amp;[Następne 4]" c="Następne 4"/>
        <s v="[Okresy].[Okres].&amp;[Następne 12]" c="Następne 12"/>
        <s v="[Okresy].[Okres].&amp;[Ostatnie 3]" c="Ostatnie 3"/>
        <s v="[Okresy].[Okres].&amp;[Ostatnie 4]" c="Ostatnie 4"/>
        <s v="[Okresy].[Okres].&amp;[Następne 2]" c="Następne 2"/>
      </sharedItems>
    </cacheField>
    <cacheField name="[Measures].[MeasuresLevel]" caption="MeasuresLevel" numFmtId="0" hierarchy="10">
      <sharedItems count="1">
        <s v="[Measures].[Wybrana długość okresu]" c="Wybrana długość okresu"/>
      </sharedItems>
    </cacheField>
  </cacheFields>
  <cacheHierarchies count="37">
    <cacheHierarchy uniqueName="[Kalendarz].[Data]" caption="Data" attribute="1" time="1" defaultMemberUniqueName="[Kalendarz].[Data].[All]" allUniqueName="[Kalendarz].[Data].[All]" dimensionUniqueName="[Kalendarz]" displayFolder="" count="2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2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2" memberValueDatatype="5" unbalanced="0"/>
    <cacheHierarchy uniqueName="[Kalendarz].[DzieńRoku]" caption="DzieńRoku" attribute="1" defaultMemberUniqueName="[Kalendarz].[DzieńRoku].[All]" allUniqueName="[Kalendarz].[DzieńRoku].[All]" dimensionUniqueName="[Kalendarz]" displayFolder="" count="2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2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2" memberValueDatatype="5" unbalanced="0"/>
    <cacheHierarchy uniqueName="[Kalendarz].[NrMiesiąca]" caption="NrMiesiąca" attribute="1" defaultMemberUniqueName="[Kalendarz].[NrMiesiąca].[All]" allUniqueName="[Kalendarz].[NrMiesiąca].[All]" dimensionUniqueName="[Kalendarz]" displayFolder="" count="2" memberValueDatatype="5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2" memberValueDatatype="130" unbalanced="0"/>
    <cacheHierarchy uniqueName="[Kalendarz].[Rok]" caption="Rok" attribute="1" defaultMemberUniqueName="[Kalendarz].[Rok].[All]" allUniqueName="[Kalendarz].[Rok].[All]" dimensionUniqueName="[Kalendarz]" displayFolder="" count="2" memberValueDatatype="5" unbalanced="0"/>
    <cacheHierarchy uniqueName="[Kalendarz].[RokMiesiąc]" caption="RokMiesiąc" attribute="1" defaultMemberUniqueName="[Kalendarz].[RokMiesiąc].[All]" allUniqueName="[Kalendarz].[RokMiesiąc].[All]" dimensionUniqueName="[Kalendarz]" displayFolder="" count="2" memberValueDatatype="130" unbalanced="0"/>
    <cacheHierarchy uniqueName="[Measures]" caption="Measures" attribute="1" keyAttribute="1" defaultMemberUniqueName="[Measures].[__Nie zdefiniowano żadnych miar]" dimensionUniqueName="[Measures]" displayFolder="" measures="1" count="1" memberValueDatatype="130" unbalanced="0">
      <fieldsUsage count="1">
        <fieldUsage x="1"/>
      </fieldsUsage>
    </cacheHierarchy>
    <cacheHierarchy uniqueName="[Okresy].[Okres]" caption="Okres" attribute="1" defaultMemberUniqueName="[Okresy].[Okres].[All]" allUniqueName="[Okresy].[Okres].[All]" dimensionUniqueName="[Okresy]" displayFolder="" count="2" memberValueDatatype="130" unbalanced="0">
      <fieldsUsage count="2">
        <fieldUsage x="-1"/>
        <fieldUsage x="0"/>
      </fieldsUsage>
    </cacheHierarchy>
    <cacheHierarchy uniqueName="[Okresy].[Miesiące]" caption="Miesiące" attribute="1" defaultMemberUniqueName="[Okresy].[Miesiące].[All]" allUniqueName="[Okresy].[Miesiące].[All]" dimensionUniqueName="[Okresy]" displayFolder="" count="2" memberValueDatatype="20" unbalanced="0"/>
    <cacheHierarchy uniqueName="[Okresy].[Sortowanie]" caption="Sortowanie" attribute="1" defaultMemberUniqueName="[Okresy].[Sortowanie].[All]" allUniqueName="[Okresy].[Sortowanie].[All]" dimensionUniqueName="[Okresy]" displayFolder="" count="2" memberValueDatatype="20" unbalanced="0"/>
    <cacheHierarchy uniqueName="[Owoce].[ID]" caption="ID" attribute="1" defaultMemberUniqueName="[Owoce].[ID].[All]" allUniqueName="[Owoce].[ID].[All]" dimensionUniqueName="[Owoce]" displayFolder="" count="2" memberValueDatatype="5" unbalanced="0"/>
    <cacheHierarchy uniqueName="[Owoce].[Nazwa]" caption="Nazwa" attribute="1" defaultMemberUniqueName="[Owoce].[Nazwa].[All]" allUniqueName="[Owoce].[Nazwa].[All]" dimensionUniqueName="[Owoce]" displayFolder="" count="2" memberValueDatatype="130" unbalanced="0"/>
    <cacheHierarchy uniqueName="[Sklepy].[ID]" caption="ID" attribute="1" defaultMemberUniqueName="[Sklepy].[ID].[All]" allUniqueName="[Sklepy].[ID].[All]" dimensionUniqueName="[Sklepy]" displayFolder="" count="2" memberValueDatatype="5" unbalanced="0"/>
    <cacheHierarchy uniqueName="[Sklepy].[DataOtwarcia]" caption="DataOtwarcia" attribute="1" time="1" defaultMemberUniqueName="[Sklepy].[DataOtwarcia].[All]" allUniqueName="[Sklepy].[DataOtwarcia].[All]" dimensionUniqueName="[Sklepy]" displayFolder="" count="2" memberValueDatatype="7" unbalanced="0"/>
    <cacheHierarchy uniqueName="[Sklepy].[DataZamknięcia]" caption="DataZamknięcia" attribute="1" time="1" defaultMemberUniqueName="[Sklepy].[DataZamknięcia].[All]" allUniqueName="[Sklepy].[DataZamknięcia].[All]" dimensionUniqueName="[Sklepy]" displayFolder="" count="2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2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2" memberValueDatatype="5" unbalanced="0"/>
    <cacheHierarchy uniqueName="[Sprzedaż].[SprzedSztuk]" caption="SprzedSztuk" attribute="1" defaultMemberUniqueName="[Sprzedaż].[SprzedSztuk].[All]" allUniqueName="[Sprzedaż].[SprzedSztuk].[All]" dimensionUniqueName="[Sprzedaż]" displayFolder="" count="2" memberValueDatatype="5" unbalanced="0"/>
    <cacheHierarchy uniqueName="[Sprzedaż].[SklepID]" caption="SklepID" attribute="1" defaultMemberUniqueName="[Sprzedaż].[SklepID].[All]" allUniqueName="[Sprzedaż].[SklepID].[All]" dimensionUniqueName="[Sprzedaż]" displayFolder="" count="2" memberValueDatatype="5" unbalanced="0"/>
    <cacheHierarchy uniqueName="[Measures].[Liczba Okres]" caption="Liczba Okres" measure="1" displayFolder="" measureGroup="Okresy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przedanych sztuk]" caption="Sprzedanych sztuk" measure="1" displayFolder="" measureGroup="Sprzedaż" count="0"/>
    <cacheHierarchy uniqueName="[Measures].[3-miesięczna suma ruchoma]" caption="3-miesięczna suma ruchoma" measure="1" displayFolder="" measureGroup="Sprzedaż" count="0"/>
    <cacheHierarchy uniqueName="[Measures].[3-miesięczna średnia]" caption="3-miesięczna średnia" measure="1" displayFolder="" measureGroup="Sprzedaż" count="0"/>
    <cacheHierarchy uniqueName="[Measures].[3-miesięczna średnia - korekta]" caption="3-miesięczna średnia - korekta" measure="1" displayFolder="" measureGroup="Sprzedaż" count="0"/>
    <cacheHierarchy uniqueName="[Measures].[Wybrana długość okresu]" caption="Wybrana długość okresu" measure="1" displayFolder="" measureGroup="Okresy" count="0"/>
    <cacheHierarchy uniqueName="[Measures].[Zmienna suma ruchoma]" caption="Zmienna suma ruchoma" measure="1" displayFolder="" measureGroup="Sprzedaż" count="0"/>
    <cacheHierarchy uniqueName="[Measures].[Zmienna średnia ruchoma]" caption="Zmienna średnia ruchoma" measure="1" displayFolder="" measureGroup="Sprzedaż" count="0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przedaż]" caption="_Liczba Sprzedaż" measure="1" displayFolder="" measureGroup="Sprzedaż" count="0" hidden="1"/>
    <cacheHierarchy uniqueName="[Measures].[_Liczba Sklepy]" caption="_Liczba Sklepy" measure="1" displayFolder="" measureGroup="Sklepy" count="0" hidden="1"/>
    <cacheHierarchy uniqueName="[Measures].[_Liczba Okresy]" caption="_Liczba Okresy" measure="1" displayFolder="" measureGroup="Okresy" count="0" hidden="1"/>
    <cacheHierarchy uniqueName="[Measures].[__Nie zdefiniowano żadnych miar]" caption="__Nie zdefiniowano żadnych miar" measure="1" displayFolder="" count="0" hidden="1"/>
  </cacheHierarchies>
  <kpis count="0"/>
  <tupleCache>
    <entries count="9">
      <n v="3" in="0">
        <tpls c="2">
          <tpl fld="1" item="0"/>
          <tpl hier="11" item="0"/>
        </tpls>
      </n>
      <n v="-2" in="0">
        <tpls c="2">
          <tpl fld="1" item="0"/>
          <tpl hier="11" item="1"/>
        </tpls>
      </n>
      <n v="-6" in="0">
        <tpls c="2">
          <tpl fld="1" item="0"/>
          <tpl hier="11" item="2"/>
        </tpls>
      </n>
      <n v="-12" in="0">
        <tpls c="2">
          <tpl fld="1" item="0"/>
          <tpl hier="11" item="3"/>
        </tpls>
      </n>
      <n v="4" in="0">
        <tpls c="2">
          <tpl fld="1" item="0"/>
          <tpl hier="11" item="4"/>
        </tpls>
      </n>
      <n v="12" in="0">
        <tpls c="2">
          <tpl fld="1" item="0"/>
          <tpl hier="11" item="5"/>
        </tpls>
      </n>
      <n v="-3" in="0">
        <tpls c="2">
          <tpl fld="1" item="0"/>
          <tpl hier="11" item="6"/>
        </tpls>
      </n>
      <n v="-4" in="0">
        <tpls c="2">
          <tpl fld="1" item="0"/>
          <tpl hier="11" item="7"/>
        </tpls>
      </n>
      <n v="2" in="0">
        <tpls c="2">
          <tpl fld="1" item="0"/>
          <tpl hier="11" item="8"/>
        </tpls>
      </n>
    </entries>
    <sets count="9">
      <set count="1" maxRank="1" setDefinition="{[Okresy].[Okres].&amp;[Następne 3]}">
        <tpls c="1">
          <tpl fld="0" item="0"/>
        </tpls>
      </set>
      <set count="1" maxRank="1" setDefinition="{[Okresy].[Okres].&amp;[Ostatnie 2]}">
        <tpls c="1">
          <tpl fld="0" item="1"/>
        </tpls>
      </set>
      <set count="1" maxRank="1" setDefinition="{[Okresy].[Okres].&amp;[Ostatnie 6]}">
        <tpls c="1">
          <tpl fld="0" item="2"/>
        </tpls>
      </set>
      <set count="1" maxRank="1" setDefinition="{[Okresy].[Okres].&amp;[Ostatnie 12]}">
        <tpls c="1">
          <tpl fld="0" item="3"/>
        </tpls>
      </set>
      <set count="1" maxRank="1" setDefinition="{[Okresy].[Okres].&amp;[Następne 4]}">
        <tpls c="1">
          <tpl fld="0" item="4"/>
        </tpls>
      </set>
      <set count="1" maxRank="1" setDefinition="{[Okresy].[Okres].&amp;[Następne 12]}">
        <tpls c="1">
          <tpl fld="0" item="5"/>
        </tpls>
      </set>
      <set count="1" maxRank="1" setDefinition="{[Okresy].[Okres].&amp;[Ostatnie 3]}">
        <tpls c="1">
          <tpl fld="0" item="6"/>
        </tpls>
      </set>
      <set count="1" maxRank="1" setDefinition="{[Okresy].[Okres].&amp;[Ostatnie 4]}">
        <tpls c="1">
          <tpl fld="0" item="7"/>
        </tpls>
      </set>
      <set count="1" maxRank="1" setDefinition="{[Okresy].[Okres].&amp;[Następne 2]}">
        <tpls c="1">
          <tpl fld="0" item="8"/>
        </tpls>
      </set>
    </sets>
    <queryCache count="1">
      <query mdx="[Measures].[Wybrana długość okresu]">
        <tpls c="1">
          <tpl fld="1" item="0"/>
        </tpls>
      </query>
    </queryCache>
    <serverFormats count="1">
      <serverFormat format=""/>
    </serverFormats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2007.513734722219" createdVersion="5" refreshedVersion="5" minRefreshableVersion="3" recordCount="0" supportSubquery="1" supportAdvancedDrill="1">
  <cacheSource type="external" connectionId="4"/>
  <cacheFields count="3">
    <cacheField name="[Kalendarz].[RokMiesiąc].[RokMiesiąc]" caption="RokMiesiąc" numFmtId="0" hierarchy="9" level="1">
      <sharedItems count="132">
        <s v="2001-01"/>
        <s v="2001-02"/>
        <s v="2001-03"/>
        <s v="2001-04"/>
        <s v="2001-05"/>
        <s v="2001-06"/>
        <s v="2001-07"/>
        <s v="2001-08"/>
        <s v="2001-09"/>
        <s v="2001-10"/>
        <s v="2001-11"/>
        <s v="2001-12"/>
        <s v="2002-01"/>
        <s v="2002-02"/>
        <s v="2002-03"/>
        <s v="2002-04"/>
        <s v="2002-05"/>
        <s v="2002-06"/>
        <s v="2002-07"/>
        <s v="2002-08"/>
        <s v="2002-09"/>
        <s v="2002-10"/>
        <s v="2002-11"/>
        <s v="2002-12"/>
        <s v="2003-01"/>
        <s v="2003-02"/>
        <s v="2003-03"/>
        <s v="2003-04"/>
        <s v="2003-05"/>
        <s v="2003-06"/>
        <s v="2003-07"/>
        <s v="2003-08"/>
        <s v="2003-09"/>
        <s v="2003-10"/>
        <s v="2003-11"/>
        <s v="2003-12"/>
        <s v="2004-01"/>
        <s v="2004-02"/>
        <s v="2004-03"/>
        <s v="2004-04"/>
        <s v="2004-05"/>
        <s v="2004-06"/>
        <s v="2004-07"/>
        <s v="2004-08"/>
        <s v="2004-09"/>
        <s v="2004-10"/>
        <s v="2004-11"/>
        <s v="2004-12"/>
        <s v="2005-01"/>
        <s v="2005-02"/>
        <s v="2005-03"/>
        <s v="2005-04"/>
        <s v="2005-05"/>
        <s v="2005-06"/>
        <s v="2005-07"/>
        <s v="2005-08"/>
        <s v="2005-09"/>
        <s v="2005-10"/>
        <s v="2005-11"/>
        <s v="2005-12"/>
        <s v="2006-01"/>
        <s v="2006-02"/>
        <s v="2006-03"/>
        <s v="2006-04"/>
        <s v="2006-05"/>
        <s v="2006-06"/>
        <s v="2006-07"/>
        <s v="2006-08"/>
        <s v="2006-09"/>
        <s v="2006-10"/>
        <s v="2006-11"/>
        <s v="2006-12"/>
        <s v="2007-01"/>
        <s v="2007-02"/>
        <s v="2007-03"/>
        <s v="2007-04"/>
        <s v="2007-05"/>
        <s v="2007-06"/>
        <s v="2007-07"/>
        <s v="2007-08"/>
        <s v="2007-09"/>
        <s v="2007-10"/>
        <s v="2007-11"/>
        <s v="2007-12"/>
        <s v="2008-01"/>
        <s v="2008-02"/>
        <s v="2008-03"/>
        <s v="2008-04"/>
        <s v="2008-05"/>
        <s v="2008-06"/>
        <s v="2008-07"/>
        <s v="2008-08"/>
        <s v="2008-09"/>
        <s v="2008-10"/>
        <s v="2008-11"/>
        <s v="2008-12"/>
        <s v="2009-01"/>
        <s v="2009-02"/>
        <s v="2009-03"/>
        <s v="2009-04"/>
        <s v="2009-05"/>
        <s v="2009-06"/>
        <s v="2009-07"/>
        <s v="2009-08"/>
        <s v="2009-09"/>
        <s v="2009-10"/>
        <s v="2009-11"/>
        <s v="2009-12"/>
        <s v="2010-01"/>
        <s v="2010-02"/>
        <s v="2010-03"/>
        <s v="2010-04"/>
        <s v="2010-05"/>
        <s v="2010-06"/>
        <s v="2010-07"/>
        <s v="2010-08"/>
        <s v="2010-09"/>
        <s v="2010-10"/>
        <s v="2010-11"/>
        <s v="2010-12"/>
        <s v="2011-01"/>
        <s v="2011-02"/>
        <s v="2011-03"/>
        <s v="2011-04"/>
        <s v="2011-05"/>
        <s v="2011-06"/>
        <s v="2011-07"/>
        <s v="2011-08"/>
        <s v="2011-09"/>
        <s v="2011-10"/>
        <s v="2011-11"/>
        <s v="2011-12"/>
      </sharedItems>
    </cacheField>
    <cacheField name="[Measures].[Sprzedanych sztuk]" caption="Sprzedanych sztuk" numFmtId="0" hierarchy="23" level="32767"/>
    <cacheField name="[Measures].[3-miesięczna średnia - korekta]" caption="3-miesięczna średnia - korekta" numFmtId="0" hierarchy="26" level="32767"/>
  </cacheFields>
  <cacheHierarchies count="36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5" unbalanced="0"/>
    <cacheHierarchy uniqueName="[Kalendarz].[DzieńRoku]" caption="DzieńRoku" attribute="1" defaultMemberUniqueName="[Kalendarz].[DzieńRoku].[All]" allUniqueName="[Kalendarz].[DzieńRoku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5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0" memberValueDatatype="5" unbalanced="0"/>
    <cacheHierarchy uniqueName="[Kalendarz].[RokMiesiąc]" caption="RokMiesiąc" attribute="1" defaultMemberUniqueName="[Kalendarz].[RokMiesiąc].[All]" allUniqueName="[Kalendarz].[RokMiesiąc].[All]" dimensionUniqueName="[Kalendarz]" displayFolder="" count="2" memberValueDatatype="130" unbalanced="0">
      <fieldsUsage count="2">
        <fieldUsage x="-1"/>
        <fieldUsage x="0"/>
      </fieldsUsage>
    </cacheHierarchy>
    <cacheHierarchy uniqueName="[Okresy].[Okres]" caption="Okres" attribute="1" defaultMemberUniqueName="[Okresy].[Okres].[All]" allUniqueName="[Okresy].[Okres].[All]" dimensionUniqueName="[Okresy]" displayFolder="" count="0" memberValueDatatype="130" unbalanced="0"/>
    <cacheHierarchy uniqueName="[Okresy].[Miesiące]" caption="Miesiące" attribute="1" defaultMemberUniqueName="[Okresy].[Miesiące].[All]" allUniqueName="[Okresy].[Miesiące].[All]" dimensionUniqueName="[Okresy]" displayFolder="" count="0" memberValueDatatype="20" unbalanced="0"/>
    <cacheHierarchy uniqueName="[Okresy].[Sortowanie]" caption="Sortowanie" attribute="1" defaultMemberUniqueName="[Okresy].[Sortowanie].[All]" allUniqueName="[Okresy].[Sortowanie].[All]" dimensionUniqueName="[Okresy]" displayFolder="" count="0" memberValueDatatype="20" unbalanced="0"/>
    <cacheHierarchy uniqueName="[Owoce].[ID]" caption="ID" attribute="1" defaultMemberUniqueName="[Owoce].[ID].[All]" allUniqueName="[Owoce].[ID].[All]" dimensionUniqueName="[Owoce]" displayFolder="" count="0" memberValueDatatype="5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DataOtwarcia]" caption="DataOtwarcia" attribute="1" time="1" defaultMemberUniqueName="[Sklepy].[DataOtwarcia].[All]" allUniqueName="[Sklepy].[DataOtwarcia].[All]" dimensionUniqueName="[Sklepy]" displayFolder="" count="0" memberValueDatatype="7" unbalanced="0"/>
    <cacheHierarchy uniqueName="[Sklepy].[DataZamknięcia]" caption="DataZamknięcia" attribute="1" time="1" defaultMemberUniqueName="[Sklepy].[DataZamknięcia].[All]" allUniqueName="[Sklepy].[Data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SprzedSztuk]" caption="SprzedSztuk" attribute="1" defaultMemberUniqueName="[Sprzedaż].[SprzedSztuk].[All]" allUniqueName="[Sprzedaż].[SprzedSztuk].[All]" dimensionUniqueName="[Sprzedaż]" displayFolder="" count="0" memberValueDatatype="5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Measures].[Liczba Okres]" caption="Liczba Okres" measure="1" displayFolder="" measureGroup="Okresy" count="0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przedanych sztuk]" caption="Sprzedanych sztuk" measure="1" displayFolder="" measureGroup="Sprzedaż" count="0" oneField="1">
      <fieldsUsage count="1">
        <fieldUsage x="1"/>
      </fieldsUsage>
    </cacheHierarchy>
    <cacheHierarchy uniqueName="[Measures].[3-miesięczna suma ruchoma]" caption="3-miesięczna suma ruchoma" measure="1" displayFolder="" measureGroup="Sprzedaż" count="0"/>
    <cacheHierarchy uniqueName="[Measures].[3-miesięczna średnia]" caption="3-miesięczna średnia" measure="1" displayFolder="" measureGroup="Sprzedaż" count="0"/>
    <cacheHierarchy uniqueName="[Measures].[3-miesięczna średnia - korekta]" caption="3-miesięczna średnia - korekta" measure="1" displayFolder="" measureGroup="Sprzedaż" count="0" oneField="1">
      <fieldsUsage count="1">
        <fieldUsage x="2"/>
      </fieldsUsage>
    </cacheHierarchy>
    <cacheHierarchy uniqueName="[Measures].[Wybrana długość okresu]" caption="Wybrana długość okresu" measure="1" displayFolder="" measureGroup="Okresy" count="0"/>
    <cacheHierarchy uniqueName="[Measures].[Zmienna suma ruchoma]" caption="Zmienna suma ruchoma" measure="1" displayFolder="" measureGroup="Sprzedaż" count="0"/>
    <cacheHierarchy uniqueName="[Measures].[Zmienna średnia ruchoma]" caption="Zmienna średnia ruchoma" measure="1" displayFolder="" measureGroup="Sprzedaż" count="0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przedaż]" caption="_Liczba Sprzedaż" measure="1" displayFolder="" measureGroup="Sprzedaż" count="0" hidden="1"/>
    <cacheHierarchy uniqueName="[Measures].[_Liczba Sklepy]" caption="_Liczba Sklepy" measure="1" displayFolder="" measureGroup="Sklepy" count="0" hidden="1"/>
    <cacheHierarchy uniqueName="[Measures].[_Liczba Okresy]" caption="_Liczba Okresy" measure="1" displayFolder="" measureGroup="Okresy" count="0" hidden="1"/>
    <cacheHierarchy uniqueName="[Measures].[__Nie zdefiniowano żadnych miar]" caption="__Nie zdefiniowano żadnych miar" measure="1" displayFolder="" count="0" hidden="1"/>
  </cacheHierarchies>
  <kpis count="0"/>
  <dimensions count="6">
    <dimension name="Kalendarz" uniqueName="[Kalendarz]" caption="Kalendarz"/>
    <dimension measure="1" name="Measures" uniqueName="[Measures]" caption="Measures"/>
    <dimension name="Okresy" uniqueName="[Okresy]" caption="Okresy"/>
    <dimension name="Owoce" uniqueName="[Owoce]" caption="Owoce"/>
    <dimension name="Sklepy" uniqueName="[Sklepy]" caption="Sklepy"/>
    <dimension name="Sprzedaż" uniqueName="[Sprzedaż]" caption="Sprzedaż"/>
  </dimensions>
  <measureGroups count="5">
    <measureGroup name="Kalendarz" caption="Kalendarz"/>
    <measureGroup name="Okresy" caption="Okresy"/>
    <measureGroup name="Owoce" caption="Owoce"/>
    <measureGroup name="Sklepy" caption="Sklepy"/>
    <measureGroup name="Sprzedaż" caption="Sprzedaż"/>
  </measureGroups>
  <maps count="8">
    <map measureGroup="0" dimension="0"/>
    <map measureGroup="1" dimension="2"/>
    <map measureGroup="2" dimension="3"/>
    <map measureGroup="3" dimension="4"/>
    <map measureGroup="4" dimension="0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Autor" refreshedDate="42007.520838657409" createdVersion="5" refreshedVersion="5" minRefreshableVersion="3" recordCount="0" supportSubquery="1" supportAdvancedDrill="1">
  <cacheSource type="external" connectionId="4"/>
  <cacheFields count="5">
    <cacheField name="[Kalendarz].[RokMiesiąc].[RokMiesiąc]" caption="RokMiesiąc" numFmtId="0" hierarchy="9" level="1">
      <sharedItems count="12">
        <s v="2010-01"/>
        <s v="2010-02"/>
        <s v="2010-03"/>
        <s v="2010-04"/>
        <s v="2010-05"/>
        <s v="2010-06"/>
        <s v="2010-07"/>
        <s v="2010-08"/>
        <s v="2010-09"/>
        <s v="2010-10"/>
        <s v="2010-11"/>
        <s v="2010-12"/>
      </sharedItems>
    </cacheField>
    <cacheField name="[Measures].[Sprzedanych sztuk]" caption="Sprzedanych sztuk" numFmtId="0" hierarchy="23" level="32767"/>
    <cacheField name="[Okresy].[Okres].[Okres]" caption="Okres" numFmtId="0" hierarchy="10" level="1">
      <sharedItems containsSemiMixedTypes="0" containsNonDate="0" containsString="0"/>
    </cacheField>
    <cacheField name="[Measures].[Zmienna średnia ruchoma]" caption="Zmienna średnia ruchoma" numFmtId="0" hierarchy="29" level="32767"/>
    <cacheField name="[Kalendarz].[Rok].[Rok]" caption="Rok" numFmtId="0" hierarchy="8" level="1">
      <sharedItems containsSemiMixedTypes="0" containsNonDate="0" containsString="0"/>
    </cacheField>
  </cacheFields>
  <cacheHierarchies count="36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5" unbalanced="0"/>
    <cacheHierarchy uniqueName="[Kalendarz].[DzieńRoku]" caption="DzieńRoku" attribute="1" defaultMemberUniqueName="[Kalendarz].[DzieńRoku].[All]" allUniqueName="[Kalendarz].[DzieńRoku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5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2" memberValueDatatype="5" unbalanced="0">
      <fieldsUsage count="2">
        <fieldUsage x="-1"/>
        <fieldUsage x="4"/>
      </fieldsUsage>
    </cacheHierarchy>
    <cacheHierarchy uniqueName="[Kalendarz].[RokMiesiąc]" caption="RokMiesiąc" attribute="1" defaultMemberUniqueName="[Kalendarz].[RokMiesiąc].[All]" allUniqueName="[Kalendarz].[RokMiesiąc].[All]" dimensionUniqueName="[Kalendarz]" displayFolder="" count="2" memberValueDatatype="130" unbalanced="0">
      <fieldsUsage count="2">
        <fieldUsage x="-1"/>
        <fieldUsage x="0"/>
      </fieldsUsage>
    </cacheHierarchy>
    <cacheHierarchy uniqueName="[Okresy].[Okres]" caption="Okres" attribute="1" defaultMemberUniqueName="[Okresy].[Okres].[All]" allUniqueName="[Okresy].[Okres].[All]" dimensionUniqueName="[Okresy]" displayFolder="" count="2" memberValueDatatype="130" unbalanced="0">
      <fieldsUsage count="2">
        <fieldUsage x="-1"/>
        <fieldUsage x="2"/>
      </fieldsUsage>
    </cacheHierarchy>
    <cacheHierarchy uniqueName="[Okresy].[Miesiące]" caption="Miesiące" attribute="1" defaultMemberUniqueName="[Okresy].[Miesiące].[All]" allUniqueName="[Okresy].[Miesiące].[All]" dimensionUniqueName="[Okresy]" displayFolder="" count="0" memberValueDatatype="20" unbalanced="0"/>
    <cacheHierarchy uniqueName="[Okresy].[Sortowanie]" caption="Sortowanie" attribute="1" defaultMemberUniqueName="[Okresy].[Sortowanie].[All]" allUniqueName="[Okresy].[Sortowanie].[All]" dimensionUniqueName="[Okresy]" displayFolder="" count="0" memberValueDatatype="20" unbalanced="0"/>
    <cacheHierarchy uniqueName="[Owoce].[ID]" caption="ID" attribute="1" defaultMemberUniqueName="[Owoce].[ID].[All]" allUniqueName="[Owoce].[ID].[All]" dimensionUniqueName="[Owoce]" displayFolder="" count="0" memberValueDatatype="5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DataOtwarcia]" caption="DataOtwarcia" attribute="1" time="1" defaultMemberUniqueName="[Sklepy].[DataOtwarcia].[All]" allUniqueName="[Sklepy].[DataOtwarcia].[All]" dimensionUniqueName="[Sklepy]" displayFolder="" count="0" memberValueDatatype="7" unbalanced="0"/>
    <cacheHierarchy uniqueName="[Sklepy].[DataZamknięcia]" caption="DataZamknięcia" attribute="1" time="1" defaultMemberUniqueName="[Sklepy].[DataZamknięcia].[All]" allUniqueName="[Sklepy].[Data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SprzedSztuk]" caption="SprzedSztuk" attribute="1" defaultMemberUniqueName="[Sprzedaż].[SprzedSztuk].[All]" allUniqueName="[Sprzedaż].[SprzedSztuk].[All]" dimensionUniqueName="[Sprzedaż]" displayFolder="" count="0" memberValueDatatype="5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Measures].[Liczba Okres]" caption="Liczba Okres" measure="1" displayFolder="" measureGroup="Okresy" count="0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przedanych sztuk]" caption="Sprzedanych sztuk" measure="1" displayFolder="" measureGroup="Sprzedaż" count="0" oneField="1">
      <fieldsUsage count="1">
        <fieldUsage x="1"/>
      </fieldsUsage>
    </cacheHierarchy>
    <cacheHierarchy uniqueName="[Measures].[3-miesięczna suma ruchoma]" caption="3-miesięczna suma ruchoma" measure="1" displayFolder="" measureGroup="Sprzedaż" count="0"/>
    <cacheHierarchy uniqueName="[Measures].[3-miesięczna średnia]" caption="3-miesięczna średnia" measure="1" displayFolder="" measureGroup="Sprzedaż" count="0"/>
    <cacheHierarchy uniqueName="[Measures].[3-miesięczna średnia - korekta]" caption="3-miesięczna średnia - korekta" measure="1" displayFolder="" measureGroup="Sprzedaż" count="0"/>
    <cacheHierarchy uniqueName="[Measures].[Wybrana długość okresu]" caption="Wybrana długość okresu" measure="1" displayFolder="" measureGroup="Okresy" count="0"/>
    <cacheHierarchy uniqueName="[Measures].[Zmienna suma ruchoma]" caption="Zmienna suma ruchoma" measure="1" displayFolder="" measureGroup="Sprzedaż" count="0"/>
    <cacheHierarchy uniqueName="[Measures].[Zmienna średnia ruchoma]" caption="Zmienna średnia ruchoma" measure="1" displayFolder="" measureGroup="Sprzedaż" count="0" oneField="1">
      <fieldsUsage count="1">
        <fieldUsage x="3"/>
      </fieldsUsage>
    </cacheHierarchy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przedaż]" caption="_Liczba Sprzedaż" measure="1" displayFolder="" measureGroup="Sprzedaż" count="0" hidden="1"/>
    <cacheHierarchy uniqueName="[Measures].[_Liczba Sklepy]" caption="_Liczba Sklepy" measure="1" displayFolder="" measureGroup="Sklepy" count="0" hidden="1"/>
    <cacheHierarchy uniqueName="[Measures].[_Liczba Okresy]" caption="_Liczba Okresy" measure="1" displayFolder="" measureGroup="Okresy" count="0" hidden="1"/>
    <cacheHierarchy uniqueName="[Measures].[__Nie zdefiniowano żadnych miar]" caption="__Nie zdefiniowano żadnych miar" measure="1" displayFolder="" count="0" hidden="1"/>
  </cacheHierarchies>
  <kpis count="0"/>
  <dimensions count="6">
    <dimension name="Kalendarz" uniqueName="[Kalendarz]" caption="Kalendarz"/>
    <dimension measure="1" name="Measures" uniqueName="[Measures]" caption="Measures"/>
    <dimension name="Okresy" uniqueName="[Okresy]" caption="Okresy"/>
    <dimension name="Owoce" uniqueName="[Owoce]" caption="Owoce"/>
    <dimension name="Sklepy" uniqueName="[Sklepy]" caption="Sklepy"/>
    <dimension name="Sprzedaż" uniqueName="[Sprzedaż]" caption="Sprzedaż"/>
  </dimensions>
  <measureGroups count="5">
    <measureGroup name="Kalendarz" caption="Kalendarz"/>
    <measureGroup name="Okresy" caption="Okresy"/>
    <measureGroup name="Owoce" caption="Owoce"/>
    <measureGroup name="Sklepy" caption="Sklepy"/>
    <measureGroup name="Sprzedaż" caption="Sprzedaż"/>
  </measureGroups>
  <maps count="8">
    <map measureGroup="0" dimension="0"/>
    <map measureGroup="1" dimension="2"/>
    <map measureGroup="2" dimension="3"/>
    <map measureGroup="3" dimension="4"/>
    <map measureGroup="4" dimension="0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saveData="0" refreshedBy="Autor" refreshedDate="42007.531461689818" createdVersion="5" refreshedVersion="5" minRefreshableVersion="3" recordCount="0" supportSubquery="1" supportAdvancedDrill="1">
  <cacheSource type="external" connectionId="4"/>
  <cacheFields count="5">
    <cacheField name="[Kalendarz].[RokMiesiąc].[RokMiesiąc]" caption="RokMiesiąc" numFmtId="0" hierarchy="9" level="1">
      <sharedItems count="12">
        <s v="2001-01"/>
        <s v="2001-02"/>
        <s v="2001-03"/>
        <s v="2001-04"/>
        <s v="2001-05"/>
        <s v="2001-06"/>
        <s v="2001-07"/>
        <s v="2001-08"/>
        <s v="2001-09"/>
        <s v="2001-10"/>
        <s v="2001-11"/>
        <s v="2001-12"/>
      </sharedItems>
    </cacheField>
    <cacheField name="[Measures].[Sprzedanych sztuk]" caption="Sprzedanych sztuk" numFmtId="0" hierarchy="23" level="32767"/>
    <cacheField name="[Okresy].[Okres].[Okres]" caption="Okres" numFmtId="0" hierarchy="10" level="1">
      <sharedItems containsSemiMixedTypes="0" containsNonDate="0" containsString="0"/>
    </cacheField>
    <cacheField name="[Measures].[Wybrana długość okresu]" caption="Wybrana długość okresu" numFmtId="0" hierarchy="27" level="32767"/>
    <cacheField name="[Kalendarz].[Rok].[Rok]" caption="Rok" numFmtId="0" hierarchy="8" level="1">
      <sharedItems containsSemiMixedTypes="0" containsNonDate="0" containsString="0"/>
    </cacheField>
  </cacheFields>
  <cacheHierarchies count="36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5" unbalanced="0"/>
    <cacheHierarchy uniqueName="[Kalendarz].[DzieńRoku]" caption="DzieńRoku" attribute="1" defaultMemberUniqueName="[Kalendarz].[DzieńRoku].[All]" allUniqueName="[Kalendarz].[DzieńRoku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5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2" memberValueDatatype="5" unbalanced="0">
      <fieldsUsage count="2">
        <fieldUsage x="-1"/>
        <fieldUsage x="4"/>
      </fieldsUsage>
    </cacheHierarchy>
    <cacheHierarchy uniqueName="[Kalendarz].[RokMiesiąc]" caption="RokMiesiąc" attribute="1" defaultMemberUniqueName="[Kalendarz].[RokMiesiąc].[All]" allUniqueName="[Kalendarz].[RokMiesiąc].[All]" dimensionUniqueName="[Kalendarz]" displayFolder="" count="2" memberValueDatatype="130" unbalanced="0">
      <fieldsUsage count="2">
        <fieldUsage x="-1"/>
        <fieldUsage x="0"/>
      </fieldsUsage>
    </cacheHierarchy>
    <cacheHierarchy uniqueName="[Okresy].[Okres]" caption="Okres" attribute="1" defaultMemberUniqueName="[Okresy].[Okres].[All]" allUniqueName="[Okresy].[Okres].[All]" dimensionUniqueName="[Okresy]" displayFolder="" count="2" memberValueDatatype="130" unbalanced="0">
      <fieldsUsage count="2">
        <fieldUsage x="-1"/>
        <fieldUsage x="2"/>
      </fieldsUsage>
    </cacheHierarchy>
    <cacheHierarchy uniqueName="[Okresy].[Miesiące]" caption="Miesiące" attribute="1" defaultMemberUniqueName="[Okresy].[Miesiące].[All]" allUniqueName="[Okresy].[Miesiące].[All]" dimensionUniqueName="[Okresy]" displayFolder="" count="0" memberValueDatatype="20" unbalanced="0"/>
    <cacheHierarchy uniqueName="[Okresy].[Sortowanie]" caption="Sortowanie" attribute="1" defaultMemberUniqueName="[Okresy].[Sortowanie].[All]" allUniqueName="[Okresy].[Sortowanie].[All]" dimensionUniqueName="[Okresy]" displayFolder="" count="0" memberValueDatatype="20" unbalanced="0"/>
    <cacheHierarchy uniqueName="[Owoce].[ID]" caption="ID" attribute="1" defaultMemberUniqueName="[Owoce].[ID].[All]" allUniqueName="[Owoce].[ID].[All]" dimensionUniqueName="[Owoce]" displayFolder="" count="0" memberValueDatatype="5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DataOtwarcia]" caption="DataOtwarcia" attribute="1" time="1" defaultMemberUniqueName="[Sklepy].[DataOtwarcia].[All]" allUniqueName="[Sklepy].[DataOtwarcia].[All]" dimensionUniqueName="[Sklepy]" displayFolder="" count="0" memberValueDatatype="7" unbalanced="0"/>
    <cacheHierarchy uniqueName="[Sklepy].[DataZamknięcia]" caption="DataZamknięcia" attribute="1" time="1" defaultMemberUniqueName="[Sklepy].[DataZamknięcia].[All]" allUniqueName="[Sklepy].[Data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SprzedSztuk]" caption="SprzedSztuk" attribute="1" defaultMemberUniqueName="[Sprzedaż].[SprzedSztuk].[All]" allUniqueName="[Sprzedaż].[SprzedSztuk].[All]" dimensionUniqueName="[Sprzedaż]" displayFolder="" count="0" memberValueDatatype="5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Measures].[Liczba Okres]" caption="Liczba Okres" measure="1" displayFolder="" measureGroup="Okresy" count="0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przedanych sztuk]" caption="Sprzedanych sztuk" measure="1" displayFolder="" measureGroup="Sprzedaż" count="0" oneField="1">
      <fieldsUsage count="1">
        <fieldUsage x="1"/>
      </fieldsUsage>
    </cacheHierarchy>
    <cacheHierarchy uniqueName="[Measures].[3-miesięczna suma ruchoma]" caption="3-miesięczna suma ruchoma" measure="1" displayFolder="" measureGroup="Sprzedaż" count="0"/>
    <cacheHierarchy uniqueName="[Measures].[3-miesięczna średnia]" caption="3-miesięczna średnia" measure="1" displayFolder="" measureGroup="Sprzedaż" count="0"/>
    <cacheHierarchy uniqueName="[Measures].[3-miesięczna średnia - korekta]" caption="3-miesięczna średnia - korekta" measure="1" displayFolder="" measureGroup="Sprzedaż" count="0"/>
    <cacheHierarchy uniqueName="[Measures].[Wybrana długość okresu]" caption="Wybrana długość okresu" measure="1" displayFolder="" measureGroup="Okresy" count="0" oneField="1">
      <fieldsUsage count="1">
        <fieldUsage x="3"/>
      </fieldsUsage>
    </cacheHierarchy>
    <cacheHierarchy uniqueName="[Measures].[Zmienna suma ruchoma]" caption="Zmienna suma ruchoma" measure="1" displayFolder="" measureGroup="Sprzedaż" count="0"/>
    <cacheHierarchy uniqueName="[Measures].[Zmienna średnia ruchoma]" caption="Zmienna średnia ruchoma" measure="1" displayFolder="" measureGroup="Sprzedaż" count="0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przedaż]" caption="_Liczba Sprzedaż" measure="1" displayFolder="" measureGroup="Sprzedaż" count="0" hidden="1"/>
    <cacheHierarchy uniqueName="[Measures].[_Liczba Sklepy]" caption="_Liczba Sklepy" measure="1" displayFolder="" measureGroup="Sklepy" count="0" hidden="1"/>
    <cacheHierarchy uniqueName="[Measures].[_Liczba Okresy]" caption="_Liczba Okresy" measure="1" displayFolder="" measureGroup="Okresy" count="0" hidden="1"/>
    <cacheHierarchy uniqueName="[Measures].[__Nie zdefiniowano żadnych miar]" caption="__Nie zdefiniowano żadnych miar" measure="1" displayFolder="" count="0" hidden="1"/>
  </cacheHierarchies>
  <kpis count="0"/>
  <dimensions count="6">
    <dimension name="Kalendarz" uniqueName="[Kalendarz]" caption="Kalendarz"/>
    <dimension measure="1" name="Measures" uniqueName="[Measures]" caption="Measures"/>
    <dimension name="Okresy" uniqueName="[Okresy]" caption="Okresy"/>
    <dimension name="Owoce" uniqueName="[Owoce]" caption="Owoce"/>
    <dimension name="Sklepy" uniqueName="[Sklepy]" caption="Sklepy"/>
    <dimension name="Sprzedaż" uniqueName="[Sprzedaż]" caption="Sprzedaż"/>
  </dimensions>
  <measureGroups count="5">
    <measureGroup name="Kalendarz" caption="Kalendarz"/>
    <measureGroup name="Okresy" caption="Okresy"/>
    <measureGroup name="Owoce" caption="Owoce"/>
    <measureGroup name="Sklepy" caption="Sklepy"/>
    <measureGroup name="Sprzedaż" caption="Sprzedaż"/>
  </measureGroups>
  <maps count="8">
    <map measureGroup="0" dimension="0"/>
    <map measureGroup="1" dimension="2"/>
    <map measureGroup="2" dimension="3"/>
    <map measureGroup="3" dimension="4"/>
    <map measureGroup="4" dimension="0"/>
    <map measureGroup="4" dimension="3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saveData="0" refreshedBy="Autor" refreshedDate="41998.452763425928" createdVersion="3" refreshedVersion="5" minRefreshableVersion="3" recordCount="0" supportSubquery="1" supportAdvancedDrill="1">
  <cacheSource type="external" connectionId="4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36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5" unbalanced="0"/>
    <cacheHierarchy uniqueName="[Kalendarz].[DzieńRoku]" caption="DzieńRoku" attribute="1" defaultMemberUniqueName="[Kalendarz].[DzieńRoku].[All]" allUniqueName="[Kalendarz].[DzieńRoku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5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2" memberValueDatatype="5" unbalanced="0"/>
    <cacheHierarchy uniqueName="[Kalendarz].[RokMiesiąc]" caption="RokMiesiąc" attribute="1" defaultMemberUniqueName="[Kalendarz].[RokMiesiąc].[All]" allUniqueName="[Kalendarz].[RokMiesiąc].[All]" dimensionUniqueName="[Kalendarz]" displayFolder="" count="0" memberValueDatatype="130" unbalanced="0"/>
    <cacheHierarchy uniqueName="[Okresy].[Okres]" caption="Okres" attribute="1" defaultMemberUniqueName="[Okresy].[Okres].[All]" allUniqueName="[Okresy].[Okres].[All]" dimensionUniqueName="[Okresy]" displayFolder="" count="2" memberValueDatatype="130" unbalanced="0"/>
    <cacheHierarchy uniqueName="[Okresy].[Miesiące]" caption="Miesiące" attribute="1" defaultMemberUniqueName="[Okresy].[Miesiące].[All]" allUniqueName="[Okresy].[Miesiące].[All]" dimensionUniqueName="[Okresy]" displayFolder="" count="0" memberValueDatatype="20" unbalanced="0"/>
    <cacheHierarchy uniqueName="[Okresy].[Sortowanie]" caption="Sortowanie" attribute="1" defaultMemberUniqueName="[Okresy].[Sortowanie].[All]" allUniqueName="[Okresy].[Sortowanie].[All]" dimensionUniqueName="[Okresy]" displayFolder="" count="0" memberValueDatatype="20" unbalanced="0"/>
    <cacheHierarchy uniqueName="[Owoce].[ID]" caption="ID" attribute="1" defaultMemberUniqueName="[Owoce].[ID].[All]" allUniqueName="[Owoce].[ID].[All]" dimensionUniqueName="[Owoce]" displayFolder="" count="0" memberValueDatatype="5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DataOtwarcia]" caption="DataOtwarcia" attribute="1" time="1" defaultMemberUniqueName="[Sklepy].[DataOtwarcia].[All]" allUniqueName="[Sklepy].[DataOtwarcia].[All]" dimensionUniqueName="[Sklepy]" displayFolder="" count="0" memberValueDatatype="7" unbalanced="0"/>
    <cacheHierarchy uniqueName="[Sklepy].[DataZamknięcia]" caption="DataZamknięcia" attribute="1" time="1" defaultMemberUniqueName="[Sklepy].[DataZamknięcia].[All]" allUniqueName="[Sklepy].[Data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SprzedSztuk]" caption="SprzedSztuk" attribute="1" defaultMemberUniqueName="[Sprzedaż].[SprzedSztuk].[All]" allUniqueName="[Sprzedaż].[SprzedSztuk].[All]" dimensionUniqueName="[Sprzedaż]" displayFolder="" count="0" memberValueDatatype="5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Measures].[Liczba Okres]" caption="Liczba Okres" measure="1" displayFolder="" measureGroup="Okresy" count="0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przedanych sztuk]" caption="Sprzedanych sztuk" measure="1" displayFolder="" measureGroup="Sprzedaż" count="0"/>
    <cacheHierarchy uniqueName="[Measures].[3-miesięczna suma ruchoma]" caption="3-miesięczna suma ruchoma" measure="1" displayFolder="" measureGroup="Sprzedaż" count="0"/>
    <cacheHierarchy uniqueName="[Measures].[3-miesięczna średnia]" caption="3-miesięczna średnia" measure="1" displayFolder="" measureGroup="Sprzedaż" count="0"/>
    <cacheHierarchy uniqueName="[Measures].[3-miesięczna średnia - korekta]" caption="3-miesięczna średnia - korekta" measure="1" displayFolder="" measureGroup="Sprzedaż" count="0"/>
    <cacheHierarchy uniqueName="[Measures].[Wybrana długość okresu]" caption="Wybrana długość okresu" measure="1" displayFolder="" measureGroup="Okresy" count="0"/>
    <cacheHierarchy uniqueName="[Measures].[Zmienna suma ruchoma]" caption="Zmienna suma ruchoma" measure="1" displayFolder="" measureGroup="Sprzedaż" count="0"/>
    <cacheHierarchy uniqueName="[Measures].[Zmienna średnia ruchoma]" caption="Zmienna średnia ruchoma" measure="1" displayFolder="" measureGroup="Sprzedaż" count="0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przedaż]" caption="_Liczba Sprzedaż" measure="1" displayFolder="" measureGroup="Sprzedaż" count="0" hidden="1"/>
    <cacheHierarchy uniqueName="[Measures].[_Liczba Sklepy]" caption="_Liczba Sklepy" measure="1" displayFolder="" measureGroup="Sklepy" count="0" hidden="1"/>
    <cacheHierarchy uniqueName="[Measures].[_Liczba Okresy]" caption="_Liczba Okresy" measure="1" displayFolder="" measureGroup="Okresy" count="0" hidden="1"/>
    <cacheHierarchy uniqueName="[Measures].[__Nie zdefiniowano żadnych miar]" caption="__Nie zdefiniowano żadnych miar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7" supportSubqueryNonVisual="1" supportSubqueryCalcMem="1" supportAddCalcMems="1"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saveData="0" refreshedBy="Autor" refreshedDate="41998.452778356484" createdVersion="3" refreshedVersion="5" minRefreshableVersion="3" recordCount="0" supportSubquery="1" supportAdvancedDrill="1">
  <cacheSource type="external" connectionId="4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36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]" caption="NrDnia" attribute="1" defaultMemberUniqueName="[Kalendarz].[NrDnia].[All]" allUniqueName="[Kalendarz].[NrDnia].[All]" dimensionUniqueName="[Kalendarz]" displayFolder="" count="0" memberValueDatatype="5" unbalanced="0"/>
    <cacheHierarchy uniqueName="[Kalendarz].[DzieńTygodnia]" caption="DzieńTygodnia" attribute="1" defaultMemberUniqueName="[Kalendarz].[DzieńTygodnia].[All]" allUniqueName="[Kalendarz].[DzieńTygodnia].[All]" dimensionUniqueName="[Kalendarz]" displayFolder="" count="0" memberValueDatatype="5" unbalanced="0"/>
    <cacheHierarchy uniqueName="[Kalendarz].[DzieńRoku]" caption="DzieńRoku" attribute="1" defaultMemberUniqueName="[Kalendarz].[DzieńRoku].[All]" allUniqueName="[Kalendarz].[DzieńRoku].[All]" dimensionUniqueName="[Kalendarz]" displayFolder="" count="0" memberValueDatatype="5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5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5" unbalanced="0"/>
    <cacheHierarchy uniqueName="[Kalendarz].[RoboczyWeekend]" caption="RoboczyWeekend" attribute="1" defaultMemberUniqueName="[Kalendarz].[RoboczyWeekend].[All]" allUniqueName="[Kalendarz].[RoboczyWeekend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2" memberValueDatatype="5" unbalanced="0"/>
    <cacheHierarchy uniqueName="[Kalendarz].[RokMiesiąc]" caption="RokMiesiąc" attribute="1" defaultMemberUniqueName="[Kalendarz].[RokMiesiąc].[All]" allUniqueName="[Kalendarz].[RokMiesiąc].[All]" dimensionUniqueName="[Kalendarz]" displayFolder="" count="0" memberValueDatatype="130" unbalanced="0"/>
    <cacheHierarchy uniqueName="[Okresy].[Okres]" caption="Okres" attribute="1" defaultMemberUniqueName="[Okresy].[Okres].[All]" allUniqueName="[Okresy].[Okres].[All]" dimensionUniqueName="[Okresy]" displayFolder="" count="2" memberValueDatatype="130" unbalanced="0"/>
    <cacheHierarchy uniqueName="[Okresy].[Miesiące]" caption="Miesiące" attribute="1" defaultMemberUniqueName="[Okresy].[Miesiące].[All]" allUniqueName="[Okresy].[Miesiące].[All]" dimensionUniqueName="[Okresy]" displayFolder="" count="0" memberValueDatatype="20" unbalanced="0"/>
    <cacheHierarchy uniqueName="[Okresy].[Sortowanie]" caption="Sortowanie" attribute="1" defaultMemberUniqueName="[Okresy].[Sortowanie].[All]" allUniqueName="[Okresy].[Sortowanie].[All]" dimensionUniqueName="[Okresy]" displayFolder="" count="0" memberValueDatatype="20" unbalanced="0"/>
    <cacheHierarchy uniqueName="[Owoce].[ID]" caption="ID" attribute="1" defaultMemberUniqueName="[Owoce].[ID].[All]" allUniqueName="[Owoce].[ID].[All]" dimensionUniqueName="[Owoce]" displayFolder="" count="0" memberValueDatatype="5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5" unbalanced="0"/>
    <cacheHierarchy uniqueName="[Sklepy].[DataOtwarcia]" caption="DataOtwarcia" attribute="1" time="1" defaultMemberUniqueName="[Sklepy].[DataOtwarcia].[All]" allUniqueName="[Sklepy].[DataOtwarcia].[All]" dimensionUniqueName="[Sklepy]" displayFolder="" count="0" memberValueDatatype="7" unbalanced="0"/>
    <cacheHierarchy uniqueName="[Sklepy].[DataZamknięcia]" caption="DataZamknięcia" attribute="1" time="1" defaultMemberUniqueName="[Sklepy].[DataZamknięcia].[All]" allUniqueName="[Sklepy].[Data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SprzedSztuk]" caption="SprzedSztuk" attribute="1" defaultMemberUniqueName="[Sprzedaż].[SprzedSztuk].[All]" allUniqueName="[Sprzedaż].[SprzedSztuk].[All]" dimensionUniqueName="[Sprzedaż]" displayFolder="" count="0" memberValueDatatype="5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5" unbalanced="0"/>
    <cacheHierarchy uniqueName="[Measures].[Liczba Okres]" caption="Liczba Okres" measure="1" displayFolder="" measureGroup="Okresy" count="0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przedanych sztuk]" caption="Sprzedanych sztuk" measure="1" displayFolder="" measureGroup="Sprzedaż" count="0"/>
    <cacheHierarchy uniqueName="[Measures].[3-miesięczna suma ruchoma]" caption="3-miesięczna suma ruchoma" measure="1" displayFolder="" measureGroup="Sprzedaż" count="0"/>
    <cacheHierarchy uniqueName="[Measures].[3-miesięczna średnia]" caption="3-miesięczna średnia" measure="1" displayFolder="" measureGroup="Sprzedaż" count="0"/>
    <cacheHierarchy uniqueName="[Measures].[3-miesięczna średnia - korekta]" caption="3-miesięczna średnia - korekta" measure="1" displayFolder="" measureGroup="Sprzedaż" count="0"/>
    <cacheHierarchy uniqueName="[Measures].[Wybrana długość okresu]" caption="Wybrana długość okresu" measure="1" displayFolder="" measureGroup="Okresy" count="0"/>
    <cacheHierarchy uniqueName="[Measures].[Zmienna suma ruchoma]" caption="Zmienna suma ruchoma" measure="1" displayFolder="" measureGroup="Sprzedaż" count="0"/>
    <cacheHierarchy uniqueName="[Measures].[Zmienna średnia ruchoma]" caption="Zmienna średnia ruchoma" measure="1" displayFolder="" measureGroup="Sprzedaż" count="0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przedaż]" caption="_Liczba Sprzedaż" measure="1" displayFolder="" measureGroup="Sprzedaż" count="0" hidden="1"/>
    <cacheHierarchy uniqueName="[Measures].[_Liczba Sklepy]" caption="_Liczba Sklepy" measure="1" displayFolder="" measureGroup="Sklepy" count="0" hidden="1"/>
    <cacheHierarchy uniqueName="[Measures].[_Liczba Okresy]" caption="_Liczba Okresy" measure="1" displayFolder="" measureGroup="Okresy" count="0" hidden="1"/>
    <cacheHierarchy uniqueName="[Measures].[__Nie zdefiniowano żadnych miar]" caption="__Nie zdefiniowano żadnych miar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8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Tabela przestawna3" cacheId="67" applyNumberFormats="0" applyBorderFormats="0" applyFontFormats="0" applyPatternFormats="0" applyAlignmentFormats="0" applyWidthHeightFormats="1" dataCaption="Wartości" tag="36495d4a-6760-4497-9dc0-35bae2af00a4" updatedVersion="5" minRefreshableVersion="3" useAutoFormatting="1" subtotalHiddenItems="1" itemPrintTitles="1" createdVersion="5" indent="0" outline="1" outlineData="1" multipleFieldFilters="0" rowHeaderCaption="Rok-miesiąc">
  <location ref="A1:D134" firstHeaderRow="0" firstDataRow="1" firstDataCol="1"/>
  <pivotFields count="4">
    <pivotField axis="axisRow" allDrilled="1" showAll="0" dataSourceSort="1" defaultAttributeDrillState="1">
      <items count="1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1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1" subtotal="count" baseField="0" baseItem="0"/>
    <dataField name="3-miesięczna suma ruchoma" fld="2" subtotal="count" baseField="0" baseItem="0"/>
    <dataField name="3-miesięczna średnia" fld="3" subtotal="count" baseField="0" baseItem="0"/>
  </dataFields>
  <pivotHierarchies count="3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 caption="3-miesięczna suma ruchoma"/>
    <pivotHierarchy dragToRow="0" dragToCol="0" dragToPage="0" dragToData="1" caption="3-miesięczna średnia"/>
    <pivotHierarchy dragToRow="0" dragToCol="0" dragToPage="0" dragToData="1" caption="3-miesięczna średnia - korekta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9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Sprzedaż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4" cacheId="70" applyNumberFormats="0" applyBorderFormats="0" applyFontFormats="0" applyPatternFormats="0" applyAlignmentFormats="0" applyWidthHeightFormats="1" dataCaption="Wartości" tag="1536cf93-2ad7-4b27-b318-49df7a395164" updatedVersion="5" minRefreshableVersion="3" useAutoFormatting="1" itemPrintTitles="1" createdVersion="5" indent="0" outline="1" outlineData="1" multipleFieldFilters="0">
  <location ref="F1:H134" firstHeaderRow="0" firstDataRow="1" firstDataCol="1"/>
  <pivotFields count="3">
    <pivotField axis="axisRow" allDrilled="1" showAll="0" dataSourceSort="1" defaultAttributeDrillState="1">
      <items count="1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t="default"/>
      </items>
    </pivotField>
    <pivotField dataField="1" showAll="0"/>
    <pivotField dataField="1" showAll="0"/>
  </pivotFields>
  <rowFields count="1">
    <field x="0"/>
  </rowFields>
  <rowItems count="1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2" subtotal="count" baseField="0" baseItem="0"/>
  </dataFields>
  <pivotHierarchies count="3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9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Sprzedaż]"/>
      </x15:pivotTableUISettings>
    </ext>
  </extLst>
</pivotTableDefinition>
</file>

<file path=xl/pivotTables/pivotTable3.xml><?xml version="1.0" encoding="utf-8"?>
<pivotTableDefinition xmlns="http://schemas.openxmlformats.org/spreadsheetml/2006/main" name="Tabela przestawna3" cacheId="68" applyNumberFormats="0" applyBorderFormats="0" applyFontFormats="0" applyPatternFormats="0" applyAlignmentFormats="0" applyWidthHeightFormats="1" dataCaption="Wartości" tag="e2d42e48-737c-4c4b-8444-1dcaa64e3471" updatedVersion="5" minRefreshableVersion="3" useAutoFormatting="1" itemPrintTitles="1" createdVersion="5" indent="0" outline="1" outlineData="1" multipleFieldFilters="0" chartFormat="3" rowHeaderCaption="Rok-miesiąc">
  <location ref="A1:C38" firstHeaderRow="0" firstDataRow="1" firstDataCol="1"/>
  <pivotFields count="3">
    <pivotField axis="axisRow" allDrilled="1" showAll="0" dataSourceSort="1" defaultAttributeDrillState="1">
      <items count="37">
        <item s="1" x="0"/>
        <item s="1" x="1"/>
        <item s="1" x="2"/>
        <item s="1" x="3"/>
        <item s="1" x="4"/>
        <item s="1" x="5"/>
        <item s="1" x="6"/>
        <item s="1" x="7"/>
        <item s="1" x="8"/>
        <item s="1" x="9"/>
        <item s="1" x="10"/>
        <item s="1" x="11"/>
        <item s="1" x="12"/>
        <item s="1" x="13"/>
        <item s="1" x="14"/>
        <item s="1" x="15"/>
        <item s="1" x="16"/>
        <item s="1" x="17"/>
        <item s="1" x="18"/>
        <item s="1" x="19"/>
        <item s="1" x="20"/>
        <item s="1" x="21"/>
        <item s="1" x="22"/>
        <item s="1" x="23"/>
        <item s="1" x="24"/>
        <item s="1" x="25"/>
        <item s="1" x="26"/>
        <item s="1" x="27"/>
        <item s="1" x="28"/>
        <item s="1" x="29"/>
        <item s="1" x="30"/>
        <item s="1" x="31"/>
        <item s="1" x="32"/>
        <item s="1" x="33"/>
        <item s="1" x="34"/>
        <item s="1" x="35"/>
        <item t="default"/>
      </items>
    </pivotField>
    <pivotField dataField="1" showAll="0"/>
    <pivotField dataField="1" showAll="0"/>
  </pivotFields>
  <rowFields count="1">
    <field x="0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name="3-miesięczna średnia ruchoma" fld="2" subtotal="count" baseField="0" baseItem="0"/>
  </dataFields>
  <chartFormats count="2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3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 caption="3-miesięczna suma ruchoma"/>
    <pivotHierarchy dragToRow="0" dragToCol="0" dragToPage="0" dragToData="1" caption="3-miesięczna średnia"/>
    <pivotHierarchy dragToRow="0" dragToCol="0" dragToPage="0" dragToData="1" caption="3-miesięczna średnia ruchoma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9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Sprzedaż]"/>
      </x15:pivotTableUISettings>
    </ext>
  </extLst>
</pivotTableDefinition>
</file>

<file path=xl/pivotTables/pivotTable4.xml><?xml version="1.0" encoding="utf-8"?>
<pivotTableDefinition xmlns="http://schemas.openxmlformats.org/spreadsheetml/2006/main" name="Tabela przestawna4" cacheId="72" applyNumberFormats="0" applyBorderFormats="0" applyFontFormats="0" applyPatternFormats="0" applyAlignmentFormats="0" applyWidthHeightFormats="1" dataCaption="Wartości" tag="b80bcd96-246b-4203-b057-57c274de3d0b" updatedVersion="5" minRefreshableVersion="3" subtotalHiddenItems="1" itemPrintTitles="1" createdVersion="5" indent="0" outline="1" outlineData="1" multipleFieldFilters="0" rowHeaderCaption="Rok-miesiące">
  <location ref="A10:C23" firstHeaderRow="0" firstDataRow="1" firstDataCol="1"/>
  <pivotFields count="5">
    <pivotField axis="axisRow" allDrilled="1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  <pivotField allDrilled="1" showAll="0" dataSourceSort="1" defaultAttributeDrillState="1"/>
    <pivotField dataField="1" showAll="0"/>
    <pivotField allDrilled="1" showAll="0" dataSourceSort="1" defaultAttributeDrillState="1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3" subtotal="count" baseField="0" baseItem="0"/>
  </dataFields>
  <pivotHierarchies count="3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Kalendarz].[Rok].&amp;[2.001E3]"/>
      </members>
    </pivotHierarchy>
    <pivotHierarchy dragToData="1"/>
    <pivotHierarchy multipleItemSelectionAllowed="1" dragToData="1">
      <members count="1" level="1">
        <member name="[Okresy].[Okres].&amp;[Ostatnie 2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Wybrana długość okresu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9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Okresy]"/>
        <x15:activeTabTopLevelEntity name="[Sprzedaż]"/>
      </x15:pivotTableUISettings>
    </ext>
  </extLst>
</pivotTableDefinition>
</file>

<file path=xl/pivotTables/pivotTable5.xml><?xml version="1.0" encoding="utf-8"?>
<pivotTableDefinition xmlns="http://schemas.openxmlformats.org/spreadsheetml/2006/main" name="Tabela przestawna4" cacheId="71" applyNumberFormats="0" applyBorderFormats="0" applyFontFormats="0" applyPatternFormats="0" applyAlignmentFormats="0" applyWidthHeightFormats="1" dataCaption="Wartości" tag="c6aadfb1-233c-4990-bd73-050c3ea4a457" updatedVersion="5" minRefreshableVersion="3" subtotalHiddenItems="1" itemPrintTitles="1" createdVersion="5" indent="0" outline="1" outlineData="1" multipleFieldFilters="0" chartFormat="5" rowHeaderCaption="Rok-miesiące">
  <location ref="A10:C23" firstHeaderRow="0" firstDataRow="1" firstDataCol="1"/>
  <pivotFields count="5">
    <pivotField axis="axisRow" allDrilled="1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  <pivotField allDrilled="1" showAll="0" dataSourceSort="1" defaultAttributeDrillState="1"/>
    <pivotField dataField="1" showAll="0"/>
    <pivotField allDrilled="1" showAll="0" dataSourceSort="1" defaultAttributeDrillState="1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name="Średnia ruchoma" fld="3" subtotal="count" baseField="0" baseItem="0"/>
  </dataFields>
  <chartFormats count="2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3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Kalendarz].[Rok].&amp;[2.01E3]"/>
      </members>
    </pivotHierarchy>
    <pivotHierarchy dragToData="1"/>
    <pivotHierarchy multipleItemSelectionAllowed="1" dragToData="1">
      <members count="1" level="1">
        <member name="[Okresy].[Okres].&amp;[Ostatnie 2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Wybrana długość okresu"/>
    <pivotHierarchy dragToRow="0" dragToCol="0" dragToPage="0" dragToData="1"/>
    <pivotHierarchy dragToRow="0" dragToCol="0" dragToPage="0" dragToData="1" caption="Średnia ruchoma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9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relNeededHidden="1">
        <x15:activeTabTopLevelEntity name="[Kalendarz]"/>
        <x15:activeTabTopLevelEntity name="[Okresy]"/>
        <x15:activeTabTopLevelEntity name="[Sprzedaż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Rok" sourceName="[Kalendarz].[Rok]">
  <pivotTables>
    <pivotTable tabId="3" name="Tabela przestawna4"/>
  </pivotTables>
  <data>
    <olap pivotCacheId="8">
      <levels count="2">
        <level uniqueName="[Kalendarz].[Rok].[(All)]" sourceCaption="(All)" count="0"/>
        <level uniqueName="[Kalendarz].[Rok].[Rok]" sourceCaption="Rok" count="11">
          <ranges>
            <range startItem="0">
              <i n="[Kalendarz].[Rok].&amp;[2.001E3]" c="2001"/>
              <i n="[Kalendarz].[Rok].&amp;[2.002E3]" c="2002"/>
              <i n="[Kalendarz].[Rok].&amp;[2.003E3]" c="2003"/>
              <i n="[Kalendarz].[Rok].&amp;[2.004E3]" c="2004"/>
              <i n="[Kalendarz].[Rok].&amp;[2.005E3]" c="2005"/>
              <i n="[Kalendarz].[Rok].&amp;[2.006E3]" c="2006"/>
              <i n="[Kalendarz].[Rok].&amp;[2.007E3]" c="2007"/>
              <i n="[Kalendarz].[Rok].&amp;[2.008E3]" c="2008"/>
              <i n="[Kalendarz].[Rok].&amp;[2.009E3]" c="2009"/>
              <i n="[Kalendarz].[Rok].&amp;[2.01E3]" c="2010"/>
              <i n="[Kalendarz].[Rok].&amp;[2.011E3]" c="2011"/>
            </range>
          </ranges>
        </level>
      </levels>
      <selections count="1">
        <selection n="[Kalendarz].[Rok].&amp;[2.001E3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Okres" sourceName="[Okresy].[Okres]">
  <pivotTables>
    <pivotTable tabId="3" name="Tabela przestawna4"/>
  </pivotTables>
  <data>
    <olap pivotCacheId="8">
      <levels count="2">
        <level uniqueName="[Okresy].[Okres].[(All)]" sourceCaption="(All)" count="0"/>
        <level uniqueName="[Okresy].[Okres].[Okres]" sourceCaption="Okres" count="12">
          <ranges>
            <range startItem="0">
              <i n="[Okresy].[Okres].&amp;[Ostatnie 2]" c="Ostatnie 2"/>
              <i n="[Okresy].[Okres].&amp;[Ostatnie 3]" c="Ostatnie 3"/>
              <i n="[Okresy].[Okres].&amp;[Ostatnie 4]" c="Ostatnie 4"/>
              <i n="[Okresy].[Okres].&amp;[Ostatnie 5]" c="Ostatnie 5"/>
              <i n="[Okresy].[Okres].&amp;[Ostatnie 6]" c="Ostatnie 6"/>
              <i n="[Okresy].[Okres].&amp;[Ostatnie 12]" c="Ostatnie 12"/>
              <i n="[Okresy].[Okres].&amp;[Następne 2]" c="Następne 2"/>
              <i n="[Okresy].[Okres].&amp;[Następne 3]" c="Następne 3"/>
              <i n="[Okresy].[Okres].&amp;[Następne 4]" c="Następne 4"/>
              <i n="[Okresy].[Okres].&amp;[Następne 5]" c="Następne 5"/>
              <i n="[Okresy].[Okres].&amp;[Następne 6]" c="Następne 6"/>
              <i n="[Okresy].[Okres].&amp;[Następne 12]" c="Następne 12"/>
            </range>
          </ranges>
        </level>
      </levels>
      <selections count="1">
        <selection n="[Okresy].[Okres].&amp;[Ostatnie 2]"/>
      </selections>
    </olap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Rok1" sourceName="[Kalendarz].[Rok]">
  <pivotTables>
    <pivotTable tabId="4" name="Tabela przestawna4"/>
  </pivotTables>
  <data>
    <olap pivotCacheId="7">
      <levels count="2">
        <level uniqueName="[Kalendarz].[Rok].[(All)]" sourceCaption="(All)" count="0"/>
        <level uniqueName="[Kalendarz].[Rok].[Rok]" sourceCaption="Rok" count="11">
          <ranges>
            <range startItem="0">
              <i n="[Kalendarz].[Rok].&amp;[2.001E3]" c="2001"/>
              <i n="[Kalendarz].[Rok].&amp;[2.002E3]" c="2002"/>
              <i n="[Kalendarz].[Rok].&amp;[2.003E3]" c="2003"/>
              <i n="[Kalendarz].[Rok].&amp;[2.004E3]" c="2004"/>
              <i n="[Kalendarz].[Rok].&amp;[2.005E3]" c="2005"/>
              <i n="[Kalendarz].[Rok].&amp;[2.006E3]" c="2006"/>
              <i n="[Kalendarz].[Rok].&amp;[2.007E3]" c="2007"/>
              <i n="[Kalendarz].[Rok].&amp;[2.008E3]" c="2008"/>
              <i n="[Kalendarz].[Rok].&amp;[2.009E3]" c="2009"/>
              <i n="[Kalendarz].[Rok].&amp;[2.01E3]" c="2010"/>
              <i n="[Kalendarz].[Rok].&amp;[2.011E3]" c="2011"/>
            </range>
          </ranges>
        </level>
      </levels>
      <selections count="1">
        <selection n="[Kalendarz].[Rok].&amp;[2.01E3]"/>
      </selections>
    </olap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Okres1" sourceName="[Okresy].[Okres]">
  <pivotTables>
    <pivotTable tabId="4" name="Tabela przestawna4"/>
  </pivotTables>
  <data>
    <olap pivotCacheId="7">
      <levels count="2">
        <level uniqueName="[Okresy].[Okres].[(All)]" sourceCaption="(All)" count="0"/>
        <level uniqueName="[Okresy].[Okres].[Okres]" sourceCaption="Okres" count="12">
          <ranges>
            <range startItem="0">
              <i n="[Okresy].[Okres].&amp;[Ostatnie 2]" c="Ostatnie 2"/>
              <i n="[Okresy].[Okres].&amp;[Ostatnie 3]" c="Ostatnie 3"/>
              <i n="[Okresy].[Okres].&amp;[Ostatnie 4]" c="Ostatnie 4"/>
              <i n="[Okresy].[Okres].&amp;[Ostatnie 5]" c="Ostatnie 5"/>
              <i n="[Okresy].[Okres].&amp;[Ostatnie 6]" c="Ostatnie 6"/>
              <i n="[Okresy].[Okres].&amp;[Ostatnie 12]" c="Ostatnie 12"/>
              <i n="[Okresy].[Okres].&amp;[Następne 2]" c="Następne 2"/>
              <i n="[Okresy].[Okres].&amp;[Następne 3]" c="Następne 3"/>
              <i n="[Okresy].[Okres].&amp;[Następne 4]" c="Następne 4"/>
              <i n="[Okresy].[Okres].&amp;[Następne 5]" c="Następne 5"/>
              <i n="[Okresy].[Okres].&amp;[Następne 6]" c="Następne 6"/>
              <i n="[Okresy].[Okres].&amp;[Następne 12]" c="Następne 12"/>
            </range>
          </ranges>
        </level>
      </levels>
      <selections count="1">
        <selection n="[Okresy].[Okres].&amp;[Ostatnie 2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ok" cache="Fragmentator_Rok" caption="Rok" columnCount="3" level="1" rowHeight="234950"/>
  <slicer name="Okres" cache="Fragmentator_Okres" caption="Okres (miesiące)" columnCount="3" level="1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ok 1" cache="Fragmentator_Rok1" caption="Rok" columnCount="3" level="1" rowHeight="234950"/>
  <slicer name="Wybrany okres" cache="Fragmentator_Okres1" caption="Okres (miesiące)" columnCount="3" level="1" rowHeight="23495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Relationship Id="rId4" Type="http://schemas.microsoft.com/office/2007/relationships/slicer" Target="../slicers/slicer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5.xml"/><Relationship Id="rId4" Type="http://schemas.microsoft.com/office/2007/relationships/slicer" Target="../slicers/slicer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tabSelected="1" workbookViewId="0"/>
  </sheetViews>
  <sheetFormatPr defaultRowHeight="14.4" x14ac:dyDescent="0.3"/>
  <cols>
    <col min="1" max="1" width="14" bestFit="1" customWidth="1"/>
    <col min="2" max="2" width="19.44140625" customWidth="1"/>
    <col min="3" max="3" width="27" customWidth="1"/>
    <col min="4" max="4" width="20.44140625" customWidth="1"/>
    <col min="5" max="5" width="10.44140625" customWidth="1"/>
    <col min="6" max="6" width="17.6640625" bestFit="1" customWidth="1"/>
    <col min="7" max="7" width="17.44140625" bestFit="1" customWidth="1"/>
    <col min="8" max="8" width="28.44140625" bestFit="1" customWidth="1"/>
  </cols>
  <sheetData>
    <row r="1" spans="1:8" x14ac:dyDescent="0.3">
      <c r="A1" s="1" t="s">
        <v>134</v>
      </c>
      <c r="B1" t="s">
        <v>133</v>
      </c>
      <c r="C1" t="s">
        <v>135</v>
      </c>
      <c r="D1" t="s">
        <v>136</v>
      </c>
      <c r="F1" s="1" t="s">
        <v>141</v>
      </c>
      <c r="G1" t="s">
        <v>133</v>
      </c>
      <c r="H1" t="s">
        <v>142</v>
      </c>
    </row>
    <row r="2" spans="1:8" x14ac:dyDescent="0.3">
      <c r="A2" s="2" t="s">
        <v>0</v>
      </c>
      <c r="B2" s="4">
        <v>92</v>
      </c>
      <c r="C2" s="3">
        <v>92</v>
      </c>
      <c r="D2" s="5">
        <v>30.666666666666668</v>
      </c>
      <c r="F2" s="2" t="s">
        <v>0</v>
      </c>
      <c r="G2" s="4">
        <v>92</v>
      </c>
      <c r="H2" s="5">
        <v>92</v>
      </c>
    </row>
    <row r="3" spans="1:8" x14ac:dyDescent="0.3">
      <c r="A3" s="2" t="s">
        <v>1</v>
      </c>
      <c r="B3" s="4">
        <v>65</v>
      </c>
      <c r="C3" s="3">
        <v>157</v>
      </c>
      <c r="D3" s="5">
        <v>52.333333333333336</v>
      </c>
      <c r="F3" s="2" t="s">
        <v>1</v>
      </c>
      <c r="G3" s="4">
        <v>65</v>
      </c>
      <c r="H3" s="5">
        <v>78.5</v>
      </c>
    </row>
    <row r="4" spans="1:8" x14ac:dyDescent="0.3">
      <c r="A4" s="2" t="s">
        <v>2</v>
      </c>
      <c r="B4" s="4">
        <v>108</v>
      </c>
      <c r="C4" s="3">
        <v>265</v>
      </c>
      <c r="D4" s="5">
        <v>88.333333333333329</v>
      </c>
      <c r="F4" s="2" t="s">
        <v>2</v>
      </c>
      <c r="G4" s="4">
        <v>108</v>
      </c>
      <c r="H4" s="5">
        <v>88.333333333333329</v>
      </c>
    </row>
    <row r="5" spans="1:8" x14ac:dyDescent="0.3">
      <c r="A5" s="2" t="s">
        <v>3</v>
      </c>
      <c r="B5" s="4">
        <v>129</v>
      </c>
      <c r="C5" s="3">
        <v>302</v>
      </c>
      <c r="D5" s="5">
        <v>100.66666666666667</v>
      </c>
      <c r="F5" s="2" t="s">
        <v>3</v>
      </c>
      <c r="G5" s="4">
        <v>129</v>
      </c>
      <c r="H5" s="5">
        <v>100.66666666666667</v>
      </c>
    </row>
    <row r="6" spans="1:8" x14ac:dyDescent="0.3">
      <c r="A6" s="2" t="s">
        <v>4</v>
      </c>
      <c r="B6" s="4">
        <v>113</v>
      </c>
      <c r="C6" s="3">
        <v>350</v>
      </c>
      <c r="D6" s="5">
        <v>116.66666666666667</v>
      </c>
      <c r="F6" s="2" t="s">
        <v>4</v>
      </c>
      <c r="G6" s="4">
        <v>113</v>
      </c>
      <c r="H6" s="5">
        <v>116.66666666666667</v>
      </c>
    </row>
    <row r="7" spans="1:8" x14ac:dyDescent="0.3">
      <c r="A7" s="2" t="s">
        <v>5</v>
      </c>
      <c r="B7" s="4">
        <v>165</v>
      </c>
      <c r="C7" s="3">
        <v>407</v>
      </c>
      <c r="D7" s="5">
        <v>135.66666666666666</v>
      </c>
      <c r="F7" s="2" t="s">
        <v>5</v>
      </c>
      <c r="G7" s="4">
        <v>165</v>
      </c>
      <c r="H7" s="5">
        <v>135.66666666666666</v>
      </c>
    </row>
    <row r="8" spans="1:8" x14ac:dyDescent="0.3">
      <c r="A8" s="2" t="s">
        <v>6</v>
      </c>
      <c r="B8" s="4">
        <v>155</v>
      </c>
      <c r="C8" s="3">
        <v>433</v>
      </c>
      <c r="D8" s="5">
        <v>144.33333333333334</v>
      </c>
      <c r="F8" s="2" t="s">
        <v>6</v>
      </c>
      <c r="G8" s="4">
        <v>155</v>
      </c>
      <c r="H8" s="5">
        <v>144.33333333333334</v>
      </c>
    </row>
    <row r="9" spans="1:8" x14ac:dyDescent="0.3">
      <c r="A9" s="2" t="s">
        <v>7</v>
      </c>
      <c r="B9" s="4">
        <v>196</v>
      </c>
      <c r="C9" s="3">
        <v>516</v>
      </c>
      <c r="D9" s="5">
        <v>172</v>
      </c>
      <c r="F9" s="2" t="s">
        <v>7</v>
      </c>
      <c r="G9" s="4">
        <v>196</v>
      </c>
      <c r="H9" s="5">
        <v>172</v>
      </c>
    </row>
    <row r="10" spans="1:8" x14ac:dyDescent="0.3">
      <c r="A10" s="2" t="s">
        <v>8</v>
      </c>
      <c r="B10" s="4">
        <v>191</v>
      </c>
      <c r="C10" s="3">
        <v>542</v>
      </c>
      <c r="D10" s="5">
        <v>180.66666666666666</v>
      </c>
      <c r="F10" s="2" t="s">
        <v>8</v>
      </c>
      <c r="G10" s="4">
        <v>191</v>
      </c>
      <c r="H10" s="5">
        <v>180.66666666666666</v>
      </c>
    </row>
    <row r="11" spans="1:8" x14ac:dyDescent="0.3">
      <c r="A11" s="2" t="s">
        <v>9</v>
      </c>
      <c r="B11" s="4">
        <v>170</v>
      </c>
      <c r="C11" s="3">
        <v>557</v>
      </c>
      <c r="D11" s="5">
        <v>185.66666666666666</v>
      </c>
      <c r="F11" s="2" t="s">
        <v>9</v>
      </c>
      <c r="G11" s="4">
        <v>170</v>
      </c>
      <c r="H11" s="5">
        <v>185.66666666666666</v>
      </c>
    </row>
    <row r="12" spans="1:8" x14ac:dyDescent="0.3">
      <c r="A12" s="2" t="s">
        <v>10</v>
      </c>
      <c r="B12" s="4">
        <v>188</v>
      </c>
      <c r="C12" s="3">
        <v>549</v>
      </c>
      <c r="D12" s="5">
        <v>183</v>
      </c>
      <c r="F12" s="2" t="s">
        <v>10</v>
      </c>
      <c r="G12" s="4">
        <v>188</v>
      </c>
      <c r="H12" s="5">
        <v>183</v>
      </c>
    </row>
    <row r="13" spans="1:8" x14ac:dyDescent="0.3">
      <c r="A13" s="2" t="s">
        <v>11</v>
      </c>
      <c r="B13" s="4">
        <v>172</v>
      </c>
      <c r="C13" s="3">
        <v>530</v>
      </c>
      <c r="D13" s="5">
        <v>176.66666666666666</v>
      </c>
      <c r="F13" s="2" t="s">
        <v>11</v>
      </c>
      <c r="G13" s="4">
        <v>172</v>
      </c>
      <c r="H13" s="5">
        <v>176.66666666666666</v>
      </c>
    </row>
    <row r="14" spans="1:8" x14ac:dyDescent="0.3">
      <c r="A14" s="2" t="s">
        <v>12</v>
      </c>
      <c r="B14" s="4">
        <v>138</v>
      </c>
      <c r="C14" s="3">
        <v>498</v>
      </c>
      <c r="D14" s="5">
        <v>166</v>
      </c>
      <c r="F14" s="2" t="s">
        <v>12</v>
      </c>
      <c r="G14" s="4">
        <v>138</v>
      </c>
      <c r="H14" s="5">
        <v>166</v>
      </c>
    </row>
    <row r="15" spans="1:8" x14ac:dyDescent="0.3">
      <c r="A15" s="2" t="s">
        <v>13</v>
      </c>
      <c r="B15" s="4">
        <v>110</v>
      </c>
      <c r="C15" s="3">
        <v>420</v>
      </c>
      <c r="D15" s="5">
        <v>140</v>
      </c>
      <c r="F15" s="2" t="s">
        <v>13</v>
      </c>
      <c r="G15" s="4">
        <v>110</v>
      </c>
      <c r="H15" s="5">
        <v>140</v>
      </c>
    </row>
    <row r="16" spans="1:8" x14ac:dyDescent="0.3">
      <c r="A16" s="2" t="s">
        <v>14</v>
      </c>
      <c r="B16" s="4">
        <v>106</v>
      </c>
      <c r="C16" s="3">
        <v>354</v>
      </c>
      <c r="D16" s="5">
        <v>118</v>
      </c>
      <c r="F16" s="2" t="s">
        <v>14</v>
      </c>
      <c r="G16" s="4">
        <v>106</v>
      </c>
      <c r="H16" s="5">
        <v>118</v>
      </c>
    </row>
    <row r="17" spans="1:8" x14ac:dyDescent="0.3">
      <c r="A17" s="2" t="s">
        <v>15</v>
      </c>
      <c r="B17" s="4">
        <v>125</v>
      </c>
      <c r="C17" s="3">
        <v>341</v>
      </c>
      <c r="D17" s="5">
        <v>113.66666666666667</v>
      </c>
      <c r="F17" s="2" t="s">
        <v>15</v>
      </c>
      <c r="G17" s="4">
        <v>125</v>
      </c>
      <c r="H17" s="5">
        <v>113.66666666666667</v>
      </c>
    </row>
    <row r="18" spans="1:8" x14ac:dyDescent="0.3">
      <c r="A18" s="2" t="s">
        <v>16</v>
      </c>
      <c r="B18" s="4">
        <v>112</v>
      </c>
      <c r="C18" s="3">
        <v>343</v>
      </c>
      <c r="D18" s="5">
        <v>114.33333333333333</v>
      </c>
      <c r="F18" s="2" t="s">
        <v>16</v>
      </c>
      <c r="G18" s="4">
        <v>112</v>
      </c>
      <c r="H18" s="5">
        <v>114.33333333333333</v>
      </c>
    </row>
    <row r="19" spans="1:8" x14ac:dyDescent="0.3">
      <c r="A19" s="2" t="s">
        <v>17</v>
      </c>
      <c r="B19" s="4">
        <v>194</v>
      </c>
      <c r="C19" s="3">
        <v>431</v>
      </c>
      <c r="D19" s="5">
        <v>143.66666666666666</v>
      </c>
      <c r="F19" s="2" t="s">
        <v>17</v>
      </c>
      <c r="G19" s="4">
        <v>194</v>
      </c>
      <c r="H19" s="5">
        <v>143.66666666666666</v>
      </c>
    </row>
    <row r="20" spans="1:8" x14ac:dyDescent="0.3">
      <c r="A20" s="2" t="s">
        <v>18</v>
      </c>
      <c r="B20" s="4">
        <v>168</v>
      </c>
      <c r="C20" s="3">
        <v>474</v>
      </c>
      <c r="D20" s="5">
        <v>158</v>
      </c>
      <c r="F20" s="2" t="s">
        <v>18</v>
      </c>
      <c r="G20" s="4">
        <v>168</v>
      </c>
      <c r="H20" s="5">
        <v>158</v>
      </c>
    </row>
    <row r="21" spans="1:8" x14ac:dyDescent="0.3">
      <c r="A21" s="2" t="s">
        <v>19</v>
      </c>
      <c r="B21" s="4">
        <v>173</v>
      </c>
      <c r="C21" s="3">
        <v>535</v>
      </c>
      <c r="D21" s="5">
        <v>178.33333333333334</v>
      </c>
      <c r="F21" s="2" t="s">
        <v>19</v>
      </c>
      <c r="G21" s="4">
        <v>173</v>
      </c>
      <c r="H21" s="5">
        <v>178.33333333333334</v>
      </c>
    </row>
    <row r="22" spans="1:8" x14ac:dyDescent="0.3">
      <c r="A22" s="2" t="s">
        <v>20</v>
      </c>
      <c r="B22" s="4">
        <v>156</v>
      </c>
      <c r="C22" s="3">
        <v>497</v>
      </c>
      <c r="D22" s="5">
        <v>165.66666666666666</v>
      </c>
      <c r="F22" s="2" t="s">
        <v>20</v>
      </c>
      <c r="G22" s="4">
        <v>156</v>
      </c>
      <c r="H22" s="5">
        <v>165.66666666666666</v>
      </c>
    </row>
    <row r="23" spans="1:8" x14ac:dyDescent="0.3">
      <c r="A23" s="2" t="s">
        <v>21</v>
      </c>
      <c r="B23" s="4">
        <v>141</v>
      </c>
      <c r="C23" s="3">
        <v>470</v>
      </c>
      <c r="D23" s="5">
        <v>156.66666666666666</v>
      </c>
      <c r="F23" s="2" t="s">
        <v>21</v>
      </c>
      <c r="G23" s="4">
        <v>141</v>
      </c>
      <c r="H23" s="5">
        <v>156.66666666666666</v>
      </c>
    </row>
    <row r="24" spans="1:8" x14ac:dyDescent="0.3">
      <c r="A24" s="2" t="s">
        <v>22</v>
      </c>
      <c r="B24" s="4">
        <v>148</v>
      </c>
      <c r="C24" s="3">
        <v>445</v>
      </c>
      <c r="D24" s="5">
        <v>148.33333333333334</v>
      </c>
      <c r="F24" s="2" t="s">
        <v>22</v>
      </c>
      <c r="G24" s="4">
        <v>148</v>
      </c>
      <c r="H24" s="5">
        <v>148.33333333333334</v>
      </c>
    </row>
    <row r="25" spans="1:8" x14ac:dyDescent="0.3">
      <c r="A25" s="2" t="s">
        <v>23</v>
      </c>
      <c r="B25" s="4">
        <v>165</v>
      </c>
      <c r="C25" s="3">
        <v>454</v>
      </c>
      <c r="D25" s="5">
        <v>151.33333333333334</v>
      </c>
      <c r="F25" s="2" t="s">
        <v>23</v>
      </c>
      <c r="G25" s="4">
        <v>165</v>
      </c>
      <c r="H25" s="5">
        <v>151.33333333333334</v>
      </c>
    </row>
    <row r="26" spans="1:8" x14ac:dyDescent="0.3">
      <c r="A26" s="2" t="s">
        <v>24</v>
      </c>
      <c r="B26" s="4">
        <v>121</v>
      </c>
      <c r="C26" s="3">
        <v>434</v>
      </c>
      <c r="D26" s="5">
        <v>144.66666666666666</v>
      </c>
      <c r="F26" s="2" t="s">
        <v>24</v>
      </c>
      <c r="G26" s="4">
        <v>121</v>
      </c>
      <c r="H26" s="5">
        <v>144.66666666666666</v>
      </c>
    </row>
    <row r="27" spans="1:8" x14ac:dyDescent="0.3">
      <c r="A27" s="2" t="s">
        <v>25</v>
      </c>
      <c r="B27" s="4">
        <v>110</v>
      </c>
      <c r="C27" s="3">
        <v>396</v>
      </c>
      <c r="D27" s="5">
        <v>132</v>
      </c>
      <c r="F27" s="2" t="s">
        <v>25</v>
      </c>
      <c r="G27" s="4">
        <v>110</v>
      </c>
      <c r="H27" s="5">
        <v>132</v>
      </c>
    </row>
    <row r="28" spans="1:8" x14ac:dyDescent="0.3">
      <c r="A28" s="2" t="s">
        <v>26</v>
      </c>
      <c r="B28" s="4">
        <v>121</v>
      </c>
      <c r="C28" s="3">
        <v>352</v>
      </c>
      <c r="D28" s="5">
        <v>117.33333333333333</v>
      </c>
      <c r="F28" s="2" t="s">
        <v>26</v>
      </c>
      <c r="G28" s="4">
        <v>121</v>
      </c>
      <c r="H28" s="5">
        <v>117.33333333333333</v>
      </c>
    </row>
    <row r="29" spans="1:8" x14ac:dyDescent="0.3">
      <c r="A29" s="2" t="s">
        <v>27</v>
      </c>
      <c r="B29" s="4">
        <v>152</v>
      </c>
      <c r="C29" s="3">
        <v>383</v>
      </c>
      <c r="D29" s="5">
        <v>127.66666666666667</v>
      </c>
      <c r="F29" s="2" t="s">
        <v>27</v>
      </c>
      <c r="G29" s="4">
        <v>152</v>
      </c>
      <c r="H29" s="5">
        <v>127.66666666666667</v>
      </c>
    </row>
    <row r="30" spans="1:8" x14ac:dyDescent="0.3">
      <c r="A30" s="2" t="s">
        <v>28</v>
      </c>
      <c r="B30" s="4">
        <v>196</v>
      </c>
      <c r="C30" s="3">
        <v>469</v>
      </c>
      <c r="D30" s="5">
        <v>156.33333333333334</v>
      </c>
      <c r="F30" s="2" t="s">
        <v>28</v>
      </c>
      <c r="G30" s="4">
        <v>196</v>
      </c>
      <c r="H30" s="5">
        <v>156.33333333333334</v>
      </c>
    </row>
    <row r="31" spans="1:8" x14ac:dyDescent="0.3">
      <c r="A31" s="2" t="s">
        <v>29</v>
      </c>
      <c r="B31" s="4">
        <v>177</v>
      </c>
      <c r="C31" s="3">
        <v>525</v>
      </c>
      <c r="D31" s="5">
        <v>175</v>
      </c>
      <c r="F31" s="2" t="s">
        <v>29</v>
      </c>
      <c r="G31" s="4">
        <v>177</v>
      </c>
      <c r="H31" s="5">
        <v>175</v>
      </c>
    </row>
    <row r="32" spans="1:8" x14ac:dyDescent="0.3">
      <c r="A32" s="2" t="s">
        <v>30</v>
      </c>
      <c r="B32" s="4">
        <v>191</v>
      </c>
      <c r="C32" s="3">
        <v>564</v>
      </c>
      <c r="D32" s="5">
        <v>188</v>
      </c>
      <c r="F32" s="2" t="s">
        <v>30</v>
      </c>
      <c r="G32" s="4">
        <v>191</v>
      </c>
      <c r="H32" s="5">
        <v>188</v>
      </c>
    </row>
    <row r="33" spans="1:8" x14ac:dyDescent="0.3">
      <c r="A33" s="2" t="s">
        <v>31</v>
      </c>
      <c r="B33" s="4">
        <v>170</v>
      </c>
      <c r="C33" s="3">
        <v>538</v>
      </c>
      <c r="D33" s="5">
        <v>179.33333333333334</v>
      </c>
      <c r="F33" s="2" t="s">
        <v>31</v>
      </c>
      <c r="G33" s="4">
        <v>170</v>
      </c>
      <c r="H33" s="5">
        <v>179.33333333333334</v>
      </c>
    </row>
    <row r="34" spans="1:8" x14ac:dyDescent="0.3">
      <c r="A34" s="2" t="s">
        <v>32</v>
      </c>
      <c r="B34" s="4">
        <v>169</v>
      </c>
      <c r="C34" s="3">
        <v>530</v>
      </c>
      <c r="D34" s="5">
        <v>176.66666666666666</v>
      </c>
      <c r="F34" s="2" t="s">
        <v>32</v>
      </c>
      <c r="G34" s="4">
        <v>169</v>
      </c>
      <c r="H34" s="5">
        <v>176.66666666666666</v>
      </c>
    </row>
    <row r="35" spans="1:8" x14ac:dyDescent="0.3">
      <c r="A35" s="2" t="s">
        <v>33</v>
      </c>
      <c r="B35" s="4">
        <v>176</v>
      </c>
      <c r="C35" s="3">
        <v>515</v>
      </c>
      <c r="D35" s="5">
        <v>171.66666666666666</v>
      </c>
      <c r="F35" s="2" t="s">
        <v>33</v>
      </c>
      <c r="G35" s="4">
        <v>176</v>
      </c>
      <c r="H35" s="5">
        <v>171.66666666666666</v>
      </c>
    </row>
    <row r="36" spans="1:8" x14ac:dyDescent="0.3">
      <c r="A36" s="2" t="s">
        <v>34</v>
      </c>
      <c r="B36" s="4">
        <v>181</v>
      </c>
      <c r="C36" s="3">
        <v>526</v>
      </c>
      <c r="D36" s="5">
        <v>175.33333333333334</v>
      </c>
      <c r="F36" s="2" t="s">
        <v>34</v>
      </c>
      <c r="G36" s="4">
        <v>181</v>
      </c>
      <c r="H36" s="5">
        <v>175.33333333333334</v>
      </c>
    </row>
    <row r="37" spans="1:8" x14ac:dyDescent="0.3">
      <c r="A37" s="2" t="s">
        <v>35</v>
      </c>
      <c r="B37" s="4">
        <v>112</v>
      </c>
      <c r="C37" s="3">
        <v>469</v>
      </c>
      <c r="D37" s="5">
        <v>156.33333333333334</v>
      </c>
      <c r="F37" s="2" t="s">
        <v>35</v>
      </c>
      <c r="G37" s="4">
        <v>112</v>
      </c>
      <c r="H37" s="5">
        <v>156.33333333333334</v>
      </c>
    </row>
    <row r="38" spans="1:8" x14ac:dyDescent="0.3">
      <c r="A38" s="2" t="s">
        <v>36</v>
      </c>
      <c r="B38" s="4">
        <v>153</v>
      </c>
      <c r="C38" s="3">
        <v>446</v>
      </c>
      <c r="D38" s="5">
        <v>148.66666666666666</v>
      </c>
      <c r="F38" s="2" t="s">
        <v>36</v>
      </c>
      <c r="G38" s="4">
        <v>153</v>
      </c>
      <c r="H38" s="5">
        <v>148.66666666666666</v>
      </c>
    </row>
    <row r="39" spans="1:8" x14ac:dyDescent="0.3">
      <c r="A39" s="2" t="s">
        <v>37</v>
      </c>
      <c r="B39" s="4">
        <v>91</v>
      </c>
      <c r="C39" s="3">
        <v>356</v>
      </c>
      <c r="D39" s="5">
        <v>118.66666666666667</v>
      </c>
      <c r="F39" s="2" t="s">
        <v>37</v>
      </c>
      <c r="G39" s="4">
        <v>91</v>
      </c>
      <c r="H39" s="5">
        <v>118.66666666666667</v>
      </c>
    </row>
    <row r="40" spans="1:8" x14ac:dyDescent="0.3">
      <c r="A40" s="2" t="s">
        <v>38</v>
      </c>
      <c r="B40" s="4">
        <v>112</v>
      </c>
      <c r="C40" s="3">
        <v>356</v>
      </c>
      <c r="D40" s="5">
        <v>118.66666666666667</v>
      </c>
      <c r="F40" s="2" t="s">
        <v>38</v>
      </c>
      <c r="G40" s="4">
        <v>112</v>
      </c>
      <c r="H40" s="5">
        <v>118.66666666666667</v>
      </c>
    </row>
    <row r="41" spans="1:8" x14ac:dyDescent="0.3">
      <c r="A41" s="2" t="s">
        <v>39</v>
      </c>
      <c r="B41" s="4">
        <v>121</v>
      </c>
      <c r="C41" s="3">
        <v>324</v>
      </c>
      <c r="D41" s="5">
        <v>108</v>
      </c>
      <c r="F41" s="2" t="s">
        <v>39</v>
      </c>
      <c r="G41" s="4">
        <v>121</v>
      </c>
      <c r="H41" s="5">
        <v>108</v>
      </c>
    </row>
    <row r="42" spans="1:8" x14ac:dyDescent="0.3">
      <c r="A42" s="2" t="s">
        <v>40</v>
      </c>
      <c r="B42" s="4">
        <v>128</v>
      </c>
      <c r="C42" s="3">
        <v>361</v>
      </c>
      <c r="D42" s="5">
        <v>120.33333333333333</v>
      </c>
      <c r="F42" s="2" t="s">
        <v>40</v>
      </c>
      <c r="G42" s="4">
        <v>128</v>
      </c>
      <c r="H42" s="5">
        <v>120.33333333333333</v>
      </c>
    </row>
    <row r="43" spans="1:8" x14ac:dyDescent="0.3">
      <c r="A43" s="2" t="s">
        <v>41</v>
      </c>
      <c r="B43" s="4">
        <v>162</v>
      </c>
      <c r="C43" s="3">
        <v>411</v>
      </c>
      <c r="D43" s="5">
        <v>137</v>
      </c>
      <c r="F43" s="2" t="s">
        <v>41</v>
      </c>
      <c r="G43" s="4">
        <v>162</v>
      </c>
      <c r="H43" s="5">
        <v>137</v>
      </c>
    </row>
    <row r="44" spans="1:8" x14ac:dyDescent="0.3">
      <c r="A44" s="2" t="s">
        <v>42</v>
      </c>
      <c r="B44" s="4">
        <v>177</v>
      </c>
      <c r="C44" s="3">
        <v>467</v>
      </c>
      <c r="D44" s="5">
        <v>155.66666666666666</v>
      </c>
      <c r="F44" s="2" t="s">
        <v>42</v>
      </c>
      <c r="G44" s="4">
        <v>177</v>
      </c>
      <c r="H44" s="5">
        <v>155.66666666666666</v>
      </c>
    </row>
    <row r="45" spans="1:8" x14ac:dyDescent="0.3">
      <c r="A45" s="2" t="s">
        <v>43</v>
      </c>
      <c r="B45" s="4">
        <v>183</v>
      </c>
      <c r="C45" s="3">
        <v>522</v>
      </c>
      <c r="D45" s="5">
        <v>174</v>
      </c>
      <c r="F45" s="2" t="s">
        <v>43</v>
      </c>
      <c r="G45" s="4">
        <v>183</v>
      </c>
      <c r="H45" s="5">
        <v>174</v>
      </c>
    </row>
    <row r="46" spans="1:8" x14ac:dyDescent="0.3">
      <c r="A46" s="2" t="s">
        <v>44</v>
      </c>
      <c r="B46" s="4">
        <v>159</v>
      </c>
      <c r="C46" s="3">
        <v>519</v>
      </c>
      <c r="D46" s="5">
        <v>173</v>
      </c>
      <c r="F46" s="2" t="s">
        <v>44</v>
      </c>
      <c r="G46" s="4">
        <v>159</v>
      </c>
      <c r="H46" s="5">
        <v>173</v>
      </c>
    </row>
    <row r="47" spans="1:8" x14ac:dyDescent="0.3">
      <c r="A47" s="2" t="s">
        <v>45</v>
      </c>
      <c r="B47" s="4">
        <v>187</v>
      </c>
      <c r="C47" s="3">
        <v>529</v>
      </c>
      <c r="D47" s="5">
        <v>176.33333333333334</v>
      </c>
      <c r="F47" s="2" t="s">
        <v>45</v>
      </c>
      <c r="G47" s="4">
        <v>187</v>
      </c>
      <c r="H47" s="5">
        <v>176.33333333333334</v>
      </c>
    </row>
    <row r="48" spans="1:8" x14ac:dyDescent="0.3">
      <c r="A48" s="2" t="s">
        <v>46</v>
      </c>
      <c r="B48" s="4">
        <v>132</v>
      </c>
      <c r="C48" s="3">
        <v>478</v>
      </c>
      <c r="D48" s="5">
        <v>159.33333333333334</v>
      </c>
      <c r="F48" s="2" t="s">
        <v>46</v>
      </c>
      <c r="G48" s="4">
        <v>132</v>
      </c>
      <c r="H48" s="5">
        <v>159.33333333333334</v>
      </c>
    </row>
    <row r="49" spans="1:8" x14ac:dyDescent="0.3">
      <c r="A49" s="2" t="s">
        <v>47</v>
      </c>
      <c r="B49" s="4">
        <v>167</v>
      </c>
      <c r="C49" s="3">
        <v>486</v>
      </c>
      <c r="D49" s="5">
        <v>162</v>
      </c>
      <c r="F49" s="2" t="s">
        <v>47</v>
      </c>
      <c r="G49" s="4">
        <v>167</v>
      </c>
      <c r="H49" s="5">
        <v>162</v>
      </c>
    </row>
    <row r="50" spans="1:8" x14ac:dyDescent="0.3">
      <c r="A50" s="2" t="s">
        <v>48</v>
      </c>
      <c r="B50" s="4">
        <v>115</v>
      </c>
      <c r="C50" s="3">
        <v>414</v>
      </c>
      <c r="D50" s="5">
        <v>138</v>
      </c>
      <c r="F50" s="2" t="s">
        <v>48</v>
      </c>
      <c r="G50" s="4">
        <v>115</v>
      </c>
      <c r="H50" s="5">
        <v>138</v>
      </c>
    </row>
    <row r="51" spans="1:8" x14ac:dyDescent="0.3">
      <c r="A51" s="2" t="s">
        <v>49</v>
      </c>
      <c r="B51" s="4">
        <v>89</v>
      </c>
      <c r="C51" s="3">
        <v>371</v>
      </c>
      <c r="D51" s="5">
        <v>123.66666666666667</v>
      </c>
      <c r="F51" s="2" t="s">
        <v>49</v>
      </c>
      <c r="G51" s="4">
        <v>89</v>
      </c>
      <c r="H51" s="5">
        <v>123.66666666666667</v>
      </c>
    </row>
    <row r="52" spans="1:8" x14ac:dyDescent="0.3">
      <c r="A52" s="2" t="s">
        <v>50</v>
      </c>
      <c r="B52" s="4">
        <v>136</v>
      </c>
      <c r="C52" s="3">
        <v>340</v>
      </c>
      <c r="D52" s="5">
        <v>113.33333333333333</v>
      </c>
      <c r="F52" s="2" t="s">
        <v>50</v>
      </c>
      <c r="G52" s="4">
        <v>136</v>
      </c>
      <c r="H52" s="5">
        <v>113.33333333333333</v>
      </c>
    </row>
    <row r="53" spans="1:8" x14ac:dyDescent="0.3">
      <c r="A53" s="2" t="s">
        <v>51</v>
      </c>
      <c r="B53" s="4">
        <v>108</v>
      </c>
      <c r="C53" s="3">
        <v>333</v>
      </c>
      <c r="D53" s="5">
        <v>111</v>
      </c>
      <c r="F53" s="2" t="s">
        <v>51</v>
      </c>
      <c r="G53" s="4">
        <v>108</v>
      </c>
      <c r="H53" s="5">
        <v>111</v>
      </c>
    </row>
    <row r="54" spans="1:8" x14ac:dyDescent="0.3">
      <c r="A54" s="2" t="s">
        <v>52</v>
      </c>
      <c r="B54" s="4">
        <v>160</v>
      </c>
      <c r="C54" s="3">
        <v>404</v>
      </c>
      <c r="D54" s="5">
        <v>134.66666666666666</v>
      </c>
      <c r="F54" s="2" t="s">
        <v>52</v>
      </c>
      <c r="G54" s="4">
        <v>160</v>
      </c>
      <c r="H54" s="5">
        <v>134.66666666666666</v>
      </c>
    </row>
    <row r="55" spans="1:8" x14ac:dyDescent="0.3">
      <c r="A55" s="2" t="s">
        <v>53</v>
      </c>
      <c r="B55" s="4">
        <v>160</v>
      </c>
      <c r="C55" s="3">
        <v>428</v>
      </c>
      <c r="D55" s="5">
        <v>142.66666666666666</v>
      </c>
      <c r="F55" s="2" t="s">
        <v>53</v>
      </c>
      <c r="G55" s="4">
        <v>160</v>
      </c>
      <c r="H55" s="5">
        <v>142.66666666666666</v>
      </c>
    </row>
    <row r="56" spans="1:8" x14ac:dyDescent="0.3">
      <c r="A56" s="2" t="s">
        <v>54</v>
      </c>
      <c r="B56" s="4">
        <v>228</v>
      </c>
      <c r="C56" s="3">
        <v>548</v>
      </c>
      <c r="D56" s="5">
        <v>182.66666666666666</v>
      </c>
      <c r="F56" s="2" t="s">
        <v>54</v>
      </c>
      <c r="G56" s="4">
        <v>228</v>
      </c>
      <c r="H56" s="5">
        <v>182.66666666666666</v>
      </c>
    </row>
    <row r="57" spans="1:8" x14ac:dyDescent="0.3">
      <c r="A57" s="2" t="s">
        <v>55</v>
      </c>
      <c r="B57" s="4">
        <v>174</v>
      </c>
      <c r="C57" s="3">
        <v>562</v>
      </c>
      <c r="D57" s="5">
        <v>187.33333333333334</v>
      </c>
      <c r="F57" s="2" t="s">
        <v>55</v>
      </c>
      <c r="G57" s="4">
        <v>174</v>
      </c>
      <c r="H57" s="5">
        <v>187.33333333333334</v>
      </c>
    </row>
    <row r="58" spans="1:8" x14ac:dyDescent="0.3">
      <c r="A58" s="2" t="s">
        <v>56</v>
      </c>
      <c r="B58" s="4">
        <v>211</v>
      </c>
      <c r="C58" s="3">
        <v>613</v>
      </c>
      <c r="D58" s="5">
        <v>204.33333333333334</v>
      </c>
      <c r="F58" s="2" t="s">
        <v>56</v>
      </c>
      <c r="G58" s="4">
        <v>211</v>
      </c>
      <c r="H58" s="5">
        <v>204.33333333333334</v>
      </c>
    </row>
    <row r="59" spans="1:8" x14ac:dyDescent="0.3">
      <c r="A59" s="2" t="s">
        <v>57</v>
      </c>
      <c r="B59" s="4">
        <v>127</v>
      </c>
      <c r="C59" s="3">
        <v>512</v>
      </c>
      <c r="D59" s="5">
        <v>170.66666666666666</v>
      </c>
      <c r="F59" s="2" t="s">
        <v>57</v>
      </c>
      <c r="G59" s="4">
        <v>127</v>
      </c>
      <c r="H59" s="5">
        <v>170.66666666666666</v>
      </c>
    </row>
    <row r="60" spans="1:8" x14ac:dyDescent="0.3">
      <c r="A60" s="2" t="s">
        <v>58</v>
      </c>
      <c r="B60" s="4">
        <v>168</v>
      </c>
      <c r="C60" s="3">
        <v>506</v>
      </c>
      <c r="D60" s="5">
        <v>168.66666666666666</v>
      </c>
      <c r="F60" s="2" t="s">
        <v>58</v>
      </c>
      <c r="G60" s="4">
        <v>168</v>
      </c>
      <c r="H60" s="5">
        <v>168.66666666666666</v>
      </c>
    </row>
    <row r="61" spans="1:8" x14ac:dyDescent="0.3">
      <c r="A61" s="2" t="s">
        <v>59</v>
      </c>
      <c r="B61" s="4">
        <v>153</v>
      </c>
      <c r="C61" s="3">
        <v>448</v>
      </c>
      <c r="D61" s="5">
        <v>149.33333333333334</v>
      </c>
      <c r="F61" s="2" t="s">
        <v>59</v>
      </c>
      <c r="G61" s="4">
        <v>153</v>
      </c>
      <c r="H61" s="5">
        <v>149.33333333333334</v>
      </c>
    </row>
    <row r="62" spans="1:8" x14ac:dyDescent="0.3">
      <c r="A62" s="2" t="s">
        <v>60</v>
      </c>
      <c r="B62" s="4">
        <v>134</v>
      </c>
      <c r="C62" s="3">
        <v>455</v>
      </c>
      <c r="D62" s="5">
        <v>151.66666666666666</v>
      </c>
      <c r="F62" s="2" t="s">
        <v>60</v>
      </c>
      <c r="G62" s="4">
        <v>134</v>
      </c>
      <c r="H62" s="5">
        <v>151.66666666666666</v>
      </c>
    </row>
    <row r="63" spans="1:8" x14ac:dyDescent="0.3">
      <c r="A63" s="2" t="s">
        <v>61</v>
      </c>
      <c r="B63" s="4">
        <v>137</v>
      </c>
      <c r="C63" s="3">
        <v>424</v>
      </c>
      <c r="D63" s="5">
        <v>141.33333333333334</v>
      </c>
      <c r="F63" s="2" t="s">
        <v>61</v>
      </c>
      <c r="G63" s="4">
        <v>137</v>
      </c>
      <c r="H63" s="5">
        <v>141.33333333333334</v>
      </c>
    </row>
    <row r="64" spans="1:8" x14ac:dyDescent="0.3">
      <c r="A64" s="2" t="s">
        <v>62</v>
      </c>
      <c r="B64" s="4">
        <v>133</v>
      </c>
      <c r="C64" s="3">
        <v>404</v>
      </c>
      <c r="D64" s="5">
        <v>134.66666666666666</v>
      </c>
      <c r="F64" s="2" t="s">
        <v>62</v>
      </c>
      <c r="G64" s="4">
        <v>133</v>
      </c>
      <c r="H64" s="5">
        <v>134.66666666666666</v>
      </c>
    </row>
    <row r="65" spans="1:8" x14ac:dyDescent="0.3">
      <c r="A65" s="2" t="s">
        <v>63</v>
      </c>
      <c r="B65" s="4">
        <v>105</v>
      </c>
      <c r="C65" s="3">
        <v>375</v>
      </c>
      <c r="D65" s="5">
        <v>125</v>
      </c>
      <c r="F65" s="2" t="s">
        <v>63</v>
      </c>
      <c r="G65" s="4">
        <v>105</v>
      </c>
      <c r="H65" s="5">
        <v>125</v>
      </c>
    </row>
    <row r="66" spans="1:8" x14ac:dyDescent="0.3">
      <c r="A66" s="2" t="s">
        <v>64</v>
      </c>
      <c r="B66" s="4">
        <v>139</v>
      </c>
      <c r="C66" s="3">
        <v>377</v>
      </c>
      <c r="D66" s="5">
        <v>125.66666666666667</v>
      </c>
      <c r="F66" s="2" t="s">
        <v>64</v>
      </c>
      <c r="G66" s="4">
        <v>139</v>
      </c>
      <c r="H66" s="5">
        <v>125.66666666666667</v>
      </c>
    </row>
    <row r="67" spans="1:8" x14ac:dyDescent="0.3">
      <c r="A67" s="2" t="s">
        <v>65</v>
      </c>
      <c r="B67" s="4">
        <v>151</v>
      </c>
      <c r="C67" s="3">
        <v>395</v>
      </c>
      <c r="D67" s="5">
        <v>131.66666666666666</v>
      </c>
      <c r="F67" s="2" t="s">
        <v>65</v>
      </c>
      <c r="G67" s="4">
        <v>151</v>
      </c>
      <c r="H67" s="5">
        <v>131.66666666666666</v>
      </c>
    </row>
    <row r="68" spans="1:8" x14ac:dyDescent="0.3">
      <c r="A68" s="2" t="s">
        <v>66</v>
      </c>
      <c r="B68" s="4">
        <v>187</v>
      </c>
      <c r="C68" s="3">
        <v>477</v>
      </c>
      <c r="D68" s="5">
        <v>159</v>
      </c>
      <c r="F68" s="2" t="s">
        <v>66</v>
      </c>
      <c r="G68" s="4">
        <v>187</v>
      </c>
      <c r="H68" s="5">
        <v>159</v>
      </c>
    </row>
    <row r="69" spans="1:8" x14ac:dyDescent="0.3">
      <c r="A69" s="2" t="s">
        <v>67</v>
      </c>
      <c r="B69" s="4">
        <v>157</v>
      </c>
      <c r="C69" s="3">
        <v>495</v>
      </c>
      <c r="D69" s="5">
        <v>165</v>
      </c>
      <c r="F69" s="2" t="s">
        <v>67</v>
      </c>
      <c r="G69" s="4">
        <v>157</v>
      </c>
      <c r="H69" s="5">
        <v>165</v>
      </c>
    </row>
    <row r="70" spans="1:8" x14ac:dyDescent="0.3">
      <c r="A70" s="2" t="s">
        <v>68</v>
      </c>
      <c r="B70" s="4">
        <v>172</v>
      </c>
      <c r="C70" s="3">
        <v>516</v>
      </c>
      <c r="D70" s="5">
        <v>172</v>
      </c>
      <c r="F70" s="2" t="s">
        <v>68</v>
      </c>
      <c r="G70" s="4">
        <v>172</v>
      </c>
      <c r="H70" s="5">
        <v>172</v>
      </c>
    </row>
    <row r="71" spans="1:8" x14ac:dyDescent="0.3">
      <c r="A71" s="2" t="s">
        <v>69</v>
      </c>
      <c r="B71" s="4">
        <v>136</v>
      </c>
      <c r="C71" s="3">
        <v>465</v>
      </c>
      <c r="D71" s="5">
        <v>155</v>
      </c>
      <c r="F71" s="2" t="s">
        <v>69</v>
      </c>
      <c r="G71" s="4">
        <v>136</v>
      </c>
      <c r="H71" s="5">
        <v>155</v>
      </c>
    </row>
    <row r="72" spans="1:8" x14ac:dyDescent="0.3">
      <c r="A72" s="2" t="s">
        <v>70</v>
      </c>
      <c r="B72" s="4">
        <v>157</v>
      </c>
      <c r="C72" s="3">
        <v>465</v>
      </c>
      <c r="D72" s="5">
        <v>155</v>
      </c>
      <c r="F72" s="2" t="s">
        <v>70</v>
      </c>
      <c r="G72" s="4">
        <v>157</v>
      </c>
      <c r="H72" s="5">
        <v>155</v>
      </c>
    </row>
    <row r="73" spans="1:8" x14ac:dyDescent="0.3">
      <c r="A73" s="2" t="s">
        <v>71</v>
      </c>
      <c r="B73" s="4">
        <v>129</v>
      </c>
      <c r="C73" s="3">
        <v>422</v>
      </c>
      <c r="D73" s="5">
        <v>140.66666666666666</v>
      </c>
      <c r="F73" s="2" t="s">
        <v>71</v>
      </c>
      <c r="G73" s="4">
        <v>129</v>
      </c>
      <c r="H73" s="5">
        <v>140.66666666666666</v>
      </c>
    </row>
    <row r="74" spans="1:8" x14ac:dyDescent="0.3">
      <c r="A74" s="2" t="s">
        <v>72</v>
      </c>
      <c r="B74" s="4">
        <v>102</v>
      </c>
      <c r="C74" s="3">
        <v>388</v>
      </c>
      <c r="D74" s="5">
        <v>129.33333333333334</v>
      </c>
      <c r="F74" s="2" t="s">
        <v>72</v>
      </c>
      <c r="G74" s="4">
        <v>102</v>
      </c>
      <c r="H74" s="5">
        <v>129.33333333333334</v>
      </c>
    </row>
    <row r="75" spans="1:8" x14ac:dyDescent="0.3">
      <c r="A75" s="2" t="s">
        <v>73</v>
      </c>
      <c r="B75" s="4">
        <v>102</v>
      </c>
      <c r="C75" s="3">
        <v>333</v>
      </c>
      <c r="D75" s="5">
        <v>111</v>
      </c>
      <c r="F75" s="2" t="s">
        <v>73</v>
      </c>
      <c r="G75" s="4">
        <v>102</v>
      </c>
      <c r="H75" s="5">
        <v>111</v>
      </c>
    </row>
    <row r="76" spans="1:8" x14ac:dyDescent="0.3">
      <c r="A76" s="2" t="s">
        <v>74</v>
      </c>
      <c r="B76" s="4">
        <v>128</v>
      </c>
      <c r="C76" s="3">
        <v>332</v>
      </c>
      <c r="D76" s="5">
        <v>110.66666666666667</v>
      </c>
      <c r="F76" s="2" t="s">
        <v>74</v>
      </c>
      <c r="G76" s="4">
        <v>128</v>
      </c>
      <c r="H76" s="5">
        <v>110.66666666666667</v>
      </c>
    </row>
    <row r="77" spans="1:8" x14ac:dyDescent="0.3">
      <c r="A77" s="2" t="s">
        <v>75</v>
      </c>
      <c r="B77" s="4">
        <v>135</v>
      </c>
      <c r="C77" s="3">
        <v>365</v>
      </c>
      <c r="D77" s="5">
        <v>121.66666666666667</v>
      </c>
      <c r="F77" s="2" t="s">
        <v>75</v>
      </c>
      <c r="G77" s="4">
        <v>135</v>
      </c>
      <c r="H77" s="5">
        <v>121.66666666666667</v>
      </c>
    </row>
    <row r="78" spans="1:8" x14ac:dyDescent="0.3">
      <c r="A78" s="2" t="s">
        <v>76</v>
      </c>
      <c r="B78" s="4">
        <v>146</v>
      </c>
      <c r="C78" s="3">
        <v>409</v>
      </c>
      <c r="D78" s="5">
        <v>136.33333333333334</v>
      </c>
      <c r="F78" s="2" t="s">
        <v>76</v>
      </c>
      <c r="G78" s="4">
        <v>146</v>
      </c>
      <c r="H78" s="5">
        <v>136.33333333333334</v>
      </c>
    </row>
    <row r="79" spans="1:8" x14ac:dyDescent="0.3">
      <c r="A79" s="2" t="s">
        <v>77</v>
      </c>
      <c r="B79" s="4">
        <v>150</v>
      </c>
      <c r="C79" s="3">
        <v>431</v>
      </c>
      <c r="D79" s="5">
        <v>143.66666666666666</v>
      </c>
      <c r="F79" s="2" t="s">
        <v>77</v>
      </c>
      <c r="G79" s="4">
        <v>150</v>
      </c>
      <c r="H79" s="5">
        <v>143.66666666666666</v>
      </c>
    </row>
    <row r="80" spans="1:8" x14ac:dyDescent="0.3">
      <c r="A80" s="2" t="s">
        <v>78</v>
      </c>
      <c r="B80" s="4">
        <v>198</v>
      </c>
      <c r="C80" s="3">
        <v>494</v>
      </c>
      <c r="D80" s="5">
        <v>164.66666666666666</v>
      </c>
      <c r="F80" s="2" t="s">
        <v>78</v>
      </c>
      <c r="G80" s="4">
        <v>198</v>
      </c>
      <c r="H80" s="5">
        <v>164.66666666666666</v>
      </c>
    </row>
    <row r="81" spans="1:8" x14ac:dyDescent="0.3">
      <c r="A81" s="2" t="s">
        <v>79</v>
      </c>
      <c r="B81" s="4">
        <v>152</v>
      </c>
      <c r="C81" s="3">
        <v>500</v>
      </c>
      <c r="D81" s="5">
        <v>166.66666666666666</v>
      </c>
      <c r="F81" s="2" t="s">
        <v>79</v>
      </c>
      <c r="G81" s="4">
        <v>152</v>
      </c>
      <c r="H81" s="5">
        <v>166.66666666666666</v>
      </c>
    </row>
    <row r="82" spans="1:8" x14ac:dyDescent="0.3">
      <c r="A82" s="2" t="s">
        <v>80</v>
      </c>
      <c r="B82" s="4">
        <v>188</v>
      </c>
      <c r="C82" s="3">
        <v>538</v>
      </c>
      <c r="D82" s="5">
        <v>179.33333333333334</v>
      </c>
      <c r="F82" s="2" t="s">
        <v>80</v>
      </c>
      <c r="G82" s="4">
        <v>188</v>
      </c>
      <c r="H82" s="5">
        <v>179.33333333333334</v>
      </c>
    </row>
    <row r="83" spans="1:8" x14ac:dyDescent="0.3">
      <c r="A83" s="2" t="s">
        <v>81</v>
      </c>
      <c r="B83" s="4">
        <v>160</v>
      </c>
      <c r="C83" s="3">
        <v>500</v>
      </c>
      <c r="D83" s="5">
        <v>166.66666666666666</v>
      </c>
      <c r="F83" s="2" t="s">
        <v>81</v>
      </c>
      <c r="G83" s="4">
        <v>160</v>
      </c>
      <c r="H83" s="5">
        <v>166.66666666666666</v>
      </c>
    </row>
    <row r="84" spans="1:8" x14ac:dyDescent="0.3">
      <c r="A84" s="2" t="s">
        <v>82</v>
      </c>
      <c r="B84" s="4">
        <v>126</v>
      </c>
      <c r="C84" s="3">
        <v>474</v>
      </c>
      <c r="D84" s="5">
        <v>158</v>
      </c>
      <c r="F84" s="2" t="s">
        <v>82</v>
      </c>
      <c r="G84" s="4">
        <v>126</v>
      </c>
      <c r="H84" s="5">
        <v>158</v>
      </c>
    </row>
    <row r="85" spans="1:8" x14ac:dyDescent="0.3">
      <c r="A85" s="2" t="s">
        <v>83</v>
      </c>
      <c r="B85" s="4">
        <v>129</v>
      </c>
      <c r="C85" s="3">
        <v>415</v>
      </c>
      <c r="D85" s="5">
        <v>138.33333333333334</v>
      </c>
      <c r="F85" s="2" t="s">
        <v>83</v>
      </c>
      <c r="G85" s="4">
        <v>129</v>
      </c>
      <c r="H85" s="5">
        <v>138.33333333333334</v>
      </c>
    </row>
    <row r="86" spans="1:8" x14ac:dyDescent="0.3">
      <c r="A86" s="2" t="s">
        <v>84</v>
      </c>
      <c r="B86" s="4">
        <v>129</v>
      </c>
      <c r="C86" s="3">
        <v>384</v>
      </c>
      <c r="D86" s="5">
        <v>128</v>
      </c>
      <c r="F86" s="2" t="s">
        <v>84</v>
      </c>
      <c r="G86" s="4">
        <v>129</v>
      </c>
      <c r="H86" s="5">
        <v>128</v>
      </c>
    </row>
    <row r="87" spans="1:8" x14ac:dyDescent="0.3">
      <c r="A87" s="2" t="s">
        <v>85</v>
      </c>
      <c r="B87" s="4">
        <v>92</v>
      </c>
      <c r="C87" s="3">
        <v>350</v>
      </c>
      <c r="D87" s="5">
        <v>116.66666666666667</v>
      </c>
      <c r="F87" s="2" t="s">
        <v>85</v>
      </c>
      <c r="G87" s="4">
        <v>92</v>
      </c>
      <c r="H87" s="5">
        <v>116.66666666666667</v>
      </c>
    </row>
    <row r="88" spans="1:8" x14ac:dyDescent="0.3">
      <c r="A88" s="2" t="s">
        <v>86</v>
      </c>
      <c r="B88" s="4">
        <v>71</v>
      </c>
      <c r="C88" s="3">
        <v>292</v>
      </c>
      <c r="D88" s="5">
        <v>97.333333333333329</v>
      </c>
      <c r="F88" s="2" t="s">
        <v>86</v>
      </c>
      <c r="G88" s="4">
        <v>71</v>
      </c>
      <c r="H88" s="5">
        <v>97.333333333333329</v>
      </c>
    </row>
    <row r="89" spans="1:8" x14ac:dyDescent="0.3">
      <c r="A89" s="2" t="s">
        <v>87</v>
      </c>
      <c r="B89" s="4">
        <v>84</v>
      </c>
      <c r="C89" s="3">
        <v>247</v>
      </c>
      <c r="D89" s="5">
        <v>82.333333333333329</v>
      </c>
      <c r="F89" s="2" t="s">
        <v>87</v>
      </c>
      <c r="G89" s="4">
        <v>84</v>
      </c>
      <c r="H89" s="5">
        <v>82.333333333333329</v>
      </c>
    </row>
    <row r="90" spans="1:8" x14ac:dyDescent="0.3">
      <c r="A90" s="2" t="s">
        <v>88</v>
      </c>
      <c r="B90" s="4">
        <v>129</v>
      </c>
      <c r="C90" s="3">
        <v>284</v>
      </c>
      <c r="D90" s="5">
        <v>94.666666666666671</v>
      </c>
      <c r="F90" s="2" t="s">
        <v>88</v>
      </c>
      <c r="G90" s="4">
        <v>129</v>
      </c>
      <c r="H90" s="5">
        <v>94.666666666666671</v>
      </c>
    </row>
    <row r="91" spans="1:8" x14ac:dyDescent="0.3">
      <c r="A91" s="2" t="s">
        <v>89</v>
      </c>
      <c r="B91" s="4">
        <v>121</v>
      </c>
      <c r="C91" s="3">
        <v>334</v>
      </c>
      <c r="D91" s="5">
        <v>111.33333333333333</v>
      </c>
      <c r="F91" s="2" t="s">
        <v>89</v>
      </c>
      <c r="G91" s="4">
        <v>121</v>
      </c>
      <c r="H91" s="5">
        <v>111.33333333333333</v>
      </c>
    </row>
    <row r="92" spans="1:8" x14ac:dyDescent="0.3">
      <c r="A92" s="2" t="s">
        <v>90</v>
      </c>
      <c r="B92" s="4">
        <v>167</v>
      </c>
      <c r="C92" s="3">
        <v>417</v>
      </c>
      <c r="D92" s="5">
        <v>139</v>
      </c>
      <c r="F92" s="2" t="s">
        <v>90</v>
      </c>
      <c r="G92" s="4">
        <v>167</v>
      </c>
      <c r="H92" s="5">
        <v>139</v>
      </c>
    </row>
    <row r="93" spans="1:8" x14ac:dyDescent="0.3">
      <c r="A93" s="2" t="s">
        <v>91</v>
      </c>
      <c r="B93" s="4">
        <v>202</v>
      </c>
      <c r="C93" s="3">
        <v>490</v>
      </c>
      <c r="D93" s="5">
        <v>163.33333333333334</v>
      </c>
      <c r="F93" s="2" t="s">
        <v>91</v>
      </c>
      <c r="G93" s="4">
        <v>202</v>
      </c>
      <c r="H93" s="5">
        <v>163.33333333333334</v>
      </c>
    </row>
    <row r="94" spans="1:8" x14ac:dyDescent="0.3">
      <c r="A94" s="2" t="s">
        <v>92</v>
      </c>
      <c r="B94" s="4">
        <v>114</v>
      </c>
      <c r="C94" s="3">
        <v>483</v>
      </c>
      <c r="D94" s="5">
        <v>161</v>
      </c>
      <c r="F94" s="2" t="s">
        <v>92</v>
      </c>
      <c r="G94" s="4">
        <v>114</v>
      </c>
      <c r="H94" s="5">
        <v>161</v>
      </c>
    </row>
    <row r="95" spans="1:8" x14ac:dyDescent="0.3">
      <c r="A95" s="2" t="s">
        <v>93</v>
      </c>
      <c r="B95" s="4">
        <v>115</v>
      </c>
      <c r="C95" s="3">
        <v>431</v>
      </c>
      <c r="D95" s="5">
        <v>143.66666666666666</v>
      </c>
      <c r="F95" s="2" t="s">
        <v>93</v>
      </c>
      <c r="G95" s="4">
        <v>115</v>
      </c>
      <c r="H95" s="5">
        <v>143.66666666666666</v>
      </c>
    </row>
    <row r="96" spans="1:8" x14ac:dyDescent="0.3">
      <c r="A96" s="2" t="s">
        <v>94</v>
      </c>
      <c r="B96" s="4">
        <v>102</v>
      </c>
      <c r="C96" s="3">
        <v>331</v>
      </c>
      <c r="D96" s="5">
        <v>110.33333333333333</v>
      </c>
      <c r="F96" s="2" t="s">
        <v>94</v>
      </c>
      <c r="G96" s="4">
        <v>102</v>
      </c>
      <c r="H96" s="5">
        <v>110.33333333333333</v>
      </c>
    </row>
    <row r="97" spans="1:8" x14ac:dyDescent="0.3">
      <c r="A97" s="2" t="s">
        <v>95</v>
      </c>
      <c r="B97" s="4">
        <v>113</v>
      </c>
      <c r="C97" s="3">
        <v>330</v>
      </c>
      <c r="D97" s="5">
        <v>110</v>
      </c>
      <c r="F97" s="2" t="s">
        <v>95</v>
      </c>
      <c r="G97" s="4">
        <v>113</v>
      </c>
      <c r="H97" s="5">
        <v>110</v>
      </c>
    </row>
    <row r="98" spans="1:8" x14ac:dyDescent="0.3">
      <c r="A98" s="2" t="s">
        <v>96</v>
      </c>
      <c r="B98" s="4">
        <v>76</v>
      </c>
      <c r="C98" s="3">
        <v>291</v>
      </c>
      <c r="D98" s="5">
        <v>97</v>
      </c>
      <c r="F98" s="2" t="s">
        <v>96</v>
      </c>
      <c r="G98" s="4">
        <v>76</v>
      </c>
      <c r="H98" s="5">
        <v>97</v>
      </c>
    </row>
    <row r="99" spans="1:8" x14ac:dyDescent="0.3">
      <c r="A99" s="2" t="s">
        <v>97</v>
      </c>
      <c r="B99" s="4">
        <v>81</v>
      </c>
      <c r="C99" s="3">
        <v>270</v>
      </c>
      <c r="D99" s="5">
        <v>90</v>
      </c>
      <c r="F99" s="2" t="s">
        <v>97</v>
      </c>
      <c r="G99" s="4">
        <v>81</v>
      </c>
      <c r="H99" s="5">
        <v>90</v>
      </c>
    </row>
    <row r="100" spans="1:8" x14ac:dyDescent="0.3">
      <c r="A100" s="2" t="s">
        <v>98</v>
      </c>
      <c r="B100" s="4">
        <v>65</v>
      </c>
      <c r="C100" s="3">
        <v>222</v>
      </c>
      <c r="D100" s="5">
        <v>74</v>
      </c>
      <c r="F100" s="2" t="s">
        <v>98</v>
      </c>
      <c r="G100" s="4">
        <v>65</v>
      </c>
      <c r="H100" s="5">
        <v>74</v>
      </c>
    </row>
    <row r="101" spans="1:8" x14ac:dyDescent="0.3">
      <c r="A101" s="2" t="s">
        <v>99</v>
      </c>
      <c r="B101" s="4">
        <v>110</v>
      </c>
      <c r="C101" s="3">
        <v>256</v>
      </c>
      <c r="D101" s="5">
        <v>85.333333333333329</v>
      </c>
      <c r="F101" s="2" t="s">
        <v>99</v>
      </c>
      <c r="G101" s="4">
        <v>110</v>
      </c>
      <c r="H101" s="5">
        <v>85.333333333333329</v>
      </c>
    </row>
    <row r="102" spans="1:8" x14ac:dyDescent="0.3">
      <c r="A102" s="2" t="s">
        <v>100</v>
      </c>
      <c r="B102" s="4">
        <v>113</v>
      </c>
      <c r="C102" s="3">
        <v>288</v>
      </c>
      <c r="D102" s="5">
        <v>96</v>
      </c>
      <c r="F102" s="2" t="s">
        <v>100</v>
      </c>
      <c r="G102" s="4">
        <v>113</v>
      </c>
      <c r="H102" s="5">
        <v>96</v>
      </c>
    </row>
    <row r="103" spans="1:8" x14ac:dyDescent="0.3">
      <c r="A103" s="2" t="s">
        <v>101</v>
      </c>
      <c r="B103" s="4">
        <v>133</v>
      </c>
      <c r="C103" s="3">
        <v>356</v>
      </c>
      <c r="D103" s="5">
        <v>118.66666666666667</v>
      </c>
      <c r="F103" s="2" t="s">
        <v>101</v>
      </c>
      <c r="G103" s="4">
        <v>133</v>
      </c>
      <c r="H103" s="5">
        <v>118.66666666666667</v>
      </c>
    </row>
    <row r="104" spans="1:8" x14ac:dyDescent="0.3">
      <c r="A104" s="2" t="s">
        <v>102</v>
      </c>
      <c r="B104" s="4">
        <v>100</v>
      </c>
      <c r="C104" s="3">
        <v>346</v>
      </c>
      <c r="D104" s="5">
        <v>115.33333333333333</v>
      </c>
      <c r="F104" s="2" t="s">
        <v>102</v>
      </c>
      <c r="G104" s="4">
        <v>100</v>
      </c>
      <c r="H104" s="5">
        <v>115.33333333333333</v>
      </c>
    </row>
    <row r="105" spans="1:8" x14ac:dyDescent="0.3">
      <c r="A105" s="2" t="s">
        <v>103</v>
      </c>
      <c r="B105" s="4">
        <v>128</v>
      </c>
      <c r="C105" s="3">
        <v>361</v>
      </c>
      <c r="D105" s="5">
        <v>120.33333333333333</v>
      </c>
      <c r="F105" s="2" t="s">
        <v>103</v>
      </c>
      <c r="G105" s="4">
        <v>128</v>
      </c>
      <c r="H105" s="5">
        <v>120.33333333333333</v>
      </c>
    </row>
    <row r="106" spans="1:8" x14ac:dyDescent="0.3">
      <c r="A106" s="2" t="s">
        <v>104</v>
      </c>
      <c r="B106" s="4">
        <v>136</v>
      </c>
      <c r="C106" s="3">
        <v>364</v>
      </c>
      <c r="D106" s="5">
        <v>121.33333333333333</v>
      </c>
      <c r="F106" s="2" t="s">
        <v>104</v>
      </c>
      <c r="G106" s="4">
        <v>136</v>
      </c>
      <c r="H106" s="5">
        <v>121.33333333333333</v>
      </c>
    </row>
    <row r="107" spans="1:8" x14ac:dyDescent="0.3">
      <c r="A107" s="2" t="s">
        <v>105</v>
      </c>
      <c r="B107" s="4">
        <v>105</v>
      </c>
      <c r="C107" s="3">
        <v>369</v>
      </c>
      <c r="D107" s="5">
        <v>123</v>
      </c>
      <c r="F107" s="2" t="s">
        <v>105</v>
      </c>
      <c r="G107" s="4">
        <v>105</v>
      </c>
      <c r="H107" s="5">
        <v>123</v>
      </c>
    </row>
    <row r="108" spans="1:8" x14ac:dyDescent="0.3">
      <c r="A108" s="2" t="s">
        <v>106</v>
      </c>
      <c r="B108" s="4">
        <v>118</v>
      </c>
      <c r="C108" s="3">
        <v>359</v>
      </c>
      <c r="D108" s="5">
        <v>119.66666666666667</v>
      </c>
      <c r="F108" s="2" t="s">
        <v>106</v>
      </c>
      <c r="G108" s="4">
        <v>118</v>
      </c>
      <c r="H108" s="5">
        <v>119.66666666666667</v>
      </c>
    </row>
    <row r="109" spans="1:8" x14ac:dyDescent="0.3">
      <c r="A109" s="2" t="s">
        <v>107</v>
      </c>
      <c r="B109" s="4">
        <v>121</v>
      </c>
      <c r="C109" s="3">
        <v>344</v>
      </c>
      <c r="D109" s="5">
        <v>114.66666666666667</v>
      </c>
      <c r="F109" s="2" t="s">
        <v>107</v>
      </c>
      <c r="G109" s="4">
        <v>121</v>
      </c>
      <c r="H109" s="5">
        <v>114.66666666666667</v>
      </c>
    </row>
    <row r="110" spans="1:8" x14ac:dyDescent="0.3">
      <c r="A110" s="2" t="s">
        <v>108</v>
      </c>
      <c r="B110" s="4">
        <v>45</v>
      </c>
      <c r="C110" s="3">
        <v>284</v>
      </c>
      <c r="D110" s="5">
        <v>94.666666666666671</v>
      </c>
      <c r="F110" s="2" t="s">
        <v>108</v>
      </c>
      <c r="G110" s="4">
        <v>45</v>
      </c>
      <c r="H110" s="5">
        <v>94.666666666666671</v>
      </c>
    </row>
    <row r="111" spans="1:8" x14ac:dyDescent="0.3">
      <c r="A111" s="2" t="s">
        <v>109</v>
      </c>
      <c r="B111" s="4">
        <v>96</v>
      </c>
      <c r="C111" s="3">
        <v>262</v>
      </c>
      <c r="D111" s="5">
        <v>87.333333333333329</v>
      </c>
      <c r="F111" s="2" t="s">
        <v>109</v>
      </c>
      <c r="G111" s="4">
        <v>96</v>
      </c>
      <c r="H111" s="5">
        <v>87.333333333333329</v>
      </c>
    </row>
    <row r="112" spans="1:8" x14ac:dyDescent="0.3">
      <c r="A112" s="2" t="s">
        <v>110</v>
      </c>
      <c r="B112" s="4">
        <v>55</v>
      </c>
      <c r="C112" s="3">
        <v>196</v>
      </c>
      <c r="D112" s="5">
        <v>65.333333333333329</v>
      </c>
      <c r="F112" s="2" t="s">
        <v>110</v>
      </c>
      <c r="G112" s="4">
        <v>55</v>
      </c>
      <c r="H112" s="5">
        <v>65.333333333333329</v>
      </c>
    </row>
    <row r="113" spans="1:8" x14ac:dyDescent="0.3">
      <c r="A113" s="2" t="s">
        <v>111</v>
      </c>
      <c r="B113" s="4">
        <v>125</v>
      </c>
      <c r="C113" s="3">
        <v>276</v>
      </c>
      <c r="D113" s="5">
        <v>92</v>
      </c>
      <c r="F113" s="2" t="s">
        <v>111</v>
      </c>
      <c r="G113" s="4">
        <v>125</v>
      </c>
      <c r="H113" s="5">
        <v>92</v>
      </c>
    </row>
    <row r="114" spans="1:8" x14ac:dyDescent="0.3">
      <c r="A114" s="2" t="s">
        <v>112</v>
      </c>
      <c r="B114" s="4">
        <v>157</v>
      </c>
      <c r="C114" s="3">
        <v>337</v>
      </c>
      <c r="D114" s="5">
        <v>112.33333333333333</v>
      </c>
      <c r="F114" s="2" t="s">
        <v>112</v>
      </c>
      <c r="G114" s="4">
        <v>157</v>
      </c>
      <c r="H114" s="5">
        <v>112.33333333333333</v>
      </c>
    </row>
    <row r="115" spans="1:8" x14ac:dyDescent="0.3">
      <c r="A115" s="2" t="s">
        <v>113</v>
      </c>
      <c r="B115" s="4">
        <v>137</v>
      </c>
      <c r="C115" s="3">
        <v>419</v>
      </c>
      <c r="D115" s="5">
        <v>139.66666666666666</v>
      </c>
      <c r="F115" s="2" t="s">
        <v>113</v>
      </c>
      <c r="G115" s="4">
        <v>137</v>
      </c>
      <c r="H115" s="5">
        <v>139.66666666666666</v>
      </c>
    </row>
    <row r="116" spans="1:8" x14ac:dyDescent="0.3">
      <c r="A116" s="2" t="s">
        <v>114</v>
      </c>
      <c r="B116" s="4">
        <v>131</v>
      </c>
      <c r="C116" s="3">
        <v>425</v>
      </c>
      <c r="D116" s="5">
        <v>141.66666666666666</v>
      </c>
      <c r="F116" s="2" t="s">
        <v>114</v>
      </c>
      <c r="G116" s="4">
        <v>131</v>
      </c>
      <c r="H116" s="5">
        <v>141.66666666666666</v>
      </c>
    </row>
    <row r="117" spans="1:8" x14ac:dyDescent="0.3">
      <c r="A117" s="2" t="s">
        <v>115</v>
      </c>
      <c r="B117" s="4">
        <v>157</v>
      </c>
      <c r="C117" s="3">
        <v>425</v>
      </c>
      <c r="D117" s="5">
        <v>141.66666666666666</v>
      </c>
      <c r="F117" s="2" t="s">
        <v>115</v>
      </c>
      <c r="G117" s="4">
        <v>157</v>
      </c>
      <c r="H117" s="5">
        <v>141.66666666666666</v>
      </c>
    </row>
    <row r="118" spans="1:8" x14ac:dyDescent="0.3">
      <c r="A118" s="2" t="s">
        <v>116</v>
      </c>
      <c r="B118" s="4">
        <v>144</v>
      </c>
      <c r="C118" s="3">
        <v>432</v>
      </c>
      <c r="D118" s="5">
        <v>144</v>
      </c>
      <c r="F118" s="2" t="s">
        <v>116</v>
      </c>
      <c r="G118" s="4">
        <v>144</v>
      </c>
      <c r="H118" s="5">
        <v>144</v>
      </c>
    </row>
    <row r="119" spans="1:8" x14ac:dyDescent="0.3">
      <c r="A119" s="2" t="s">
        <v>117</v>
      </c>
      <c r="B119" s="4">
        <v>123</v>
      </c>
      <c r="C119" s="3">
        <v>424</v>
      </c>
      <c r="D119" s="5">
        <v>141.33333333333334</v>
      </c>
      <c r="F119" s="2" t="s">
        <v>117</v>
      </c>
      <c r="G119" s="4">
        <v>123</v>
      </c>
      <c r="H119" s="5">
        <v>141.33333333333334</v>
      </c>
    </row>
    <row r="120" spans="1:8" x14ac:dyDescent="0.3">
      <c r="A120" s="2" t="s">
        <v>118</v>
      </c>
      <c r="B120" s="4">
        <v>98</v>
      </c>
      <c r="C120" s="3">
        <v>365</v>
      </c>
      <c r="D120" s="5">
        <v>121.66666666666667</v>
      </c>
      <c r="F120" s="2" t="s">
        <v>118</v>
      </c>
      <c r="G120" s="4">
        <v>98</v>
      </c>
      <c r="H120" s="5">
        <v>121.66666666666667</v>
      </c>
    </row>
    <row r="121" spans="1:8" x14ac:dyDescent="0.3">
      <c r="A121" s="2" t="s">
        <v>119</v>
      </c>
      <c r="B121" s="4">
        <v>88</v>
      </c>
      <c r="C121" s="3">
        <v>309</v>
      </c>
      <c r="D121" s="5">
        <v>103</v>
      </c>
      <c r="F121" s="2" t="s">
        <v>119</v>
      </c>
      <c r="G121" s="4">
        <v>88</v>
      </c>
      <c r="H121" s="5">
        <v>103</v>
      </c>
    </row>
    <row r="122" spans="1:8" x14ac:dyDescent="0.3">
      <c r="A122" s="2" t="s">
        <v>120</v>
      </c>
      <c r="B122" s="4">
        <v>100</v>
      </c>
      <c r="C122" s="3">
        <v>286</v>
      </c>
      <c r="D122" s="5">
        <v>95.333333333333329</v>
      </c>
      <c r="F122" s="2" t="s">
        <v>120</v>
      </c>
      <c r="G122" s="4">
        <v>100</v>
      </c>
      <c r="H122" s="5">
        <v>95.333333333333329</v>
      </c>
    </row>
    <row r="123" spans="1:8" x14ac:dyDescent="0.3">
      <c r="A123" s="2" t="s">
        <v>121</v>
      </c>
      <c r="B123" s="4">
        <v>45</v>
      </c>
      <c r="C123" s="3">
        <v>233</v>
      </c>
      <c r="D123" s="5">
        <v>77.666666666666671</v>
      </c>
      <c r="F123" s="2" t="s">
        <v>121</v>
      </c>
      <c r="G123" s="4">
        <v>45</v>
      </c>
      <c r="H123" s="5">
        <v>77.666666666666671</v>
      </c>
    </row>
    <row r="124" spans="1:8" x14ac:dyDescent="0.3">
      <c r="A124" s="2" t="s">
        <v>122</v>
      </c>
      <c r="B124" s="4">
        <v>50</v>
      </c>
      <c r="C124" s="3">
        <v>195</v>
      </c>
      <c r="D124" s="5">
        <v>65</v>
      </c>
      <c r="F124" s="2" t="s">
        <v>122</v>
      </c>
      <c r="G124" s="4">
        <v>50</v>
      </c>
      <c r="H124" s="5">
        <v>65</v>
      </c>
    </row>
    <row r="125" spans="1:8" x14ac:dyDescent="0.3">
      <c r="A125" s="2" t="s">
        <v>123</v>
      </c>
      <c r="B125" s="4">
        <v>79</v>
      </c>
      <c r="C125" s="3">
        <v>174</v>
      </c>
      <c r="D125" s="5">
        <v>58</v>
      </c>
      <c r="F125" s="2" t="s">
        <v>123</v>
      </c>
      <c r="G125" s="4">
        <v>79</v>
      </c>
      <c r="H125" s="5">
        <v>58</v>
      </c>
    </row>
    <row r="126" spans="1:8" x14ac:dyDescent="0.3">
      <c r="A126" s="2" t="s">
        <v>124</v>
      </c>
      <c r="B126" s="4">
        <v>108</v>
      </c>
      <c r="C126" s="3">
        <v>237</v>
      </c>
      <c r="D126" s="5">
        <v>79</v>
      </c>
      <c r="F126" s="2" t="s">
        <v>124</v>
      </c>
      <c r="G126" s="4">
        <v>108</v>
      </c>
      <c r="H126" s="5">
        <v>79</v>
      </c>
    </row>
    <row r="127" spans="1:8" x14ac:dyDescent="0.3">
      <c r="A127" s="2" t="s">
        <v>125</v>
      </c>
      <c r="B127" s="4">
        <v>137</v>
      </c>
      <c r="C127" s="3">
        <v>324</v>
      </c>
      <c r="D127" s="5">
        <v>108</v>
      </c>
      <c r="F127" s="2" t="s">
        <v>125</v>
      </c>
      <c r="G127" s="4">
        <v>137</v>
      </c>
      <c r="H127" s="5">
        <v>108</v>
      </c>
    </row>
    <row r="128" spans="1:8" x14ac:dyDescent="0.3">
      <c r="A128" s="2" t="s">
        <v>126</v>
      </c>
      <c r="B128" s="4">
        <v>149</v>
      </c>
      <c r="C128" s="3">
        <v>394</v>
      </c>
      <c r="D128" s="5">
        <v>131.33333333333334</v>
      </c>
      <c r="F128" s="2" t="s">
        <v>126</v>
      </c>
      <c r="G128" s="4">
        <v>149</v>
      </c>
      <c r="H128" s="5">
        <v>131.33333333333334</v>
      </c>
    </row>
    <row r="129" spans="1:8" x14ac:dyDescent="0.3">
      <c r="A129" s="2" t="s">
        <v>127</v>
      </c>
      <c r="B129" s="4">
        <v>157</v>
      </c>
      <c r="C129" s="3">
        <v>443</v>
      </c>
      <c r="D129" s="5">
        <v>147.66666666666666</v>
      </c>
      <c r="F129" s="2" t="s">
        <v>127</v>
      </c>
      <c r="G129" s="4">
        <v>157</v>
      </c>
      <c r="H129" s="5">
        <v>147.66666666666666</v>
      </c>
    </row>
    <row r="130" spans="1:8" x14ac:dyDescent="0.3">
      <c r="A130" s="2" t="s">
        <v>128</v>
      </c>
      <c r="B130" s="4">
        <v>123</v>
      </c>
      <c r="C130" s="3">
        <v>429</v>
      </c>
      <c r="D130" s="5">
        <v>143</v>
      </c>
      <c r="F130" s="2" t="s">
        <v>128</v>
      </c>
      <c r="G130" s="4">
        <v>123</v>
      </c>
      <c r="H130" s="5">
        <v>143</v>
      </c>
    </row>
    <row r="131" spans="1:8" x14ac:dyDescent="0.3">
      <c r="A131" s="2" t="s">
        <v>129</v>
      </c>
      <c r="B131" s="4">
        <v>131</v>
      </c>
      <c r="C131" s="3">
        <v>411</v>
      </c>
      <c r="D131" s="5">
        <v>137</v>
      </c>
      <c r="F131" s="2" t="s">
        <v>129</v>
      </c>
      <c r="G131" s="4">
        <v>131</v>
      </c>
      <c r="H131" s="5">
        <v>137</v>
      </c>
    </row>
    <row r="132" spans="1:8" x14ac:dyDescent="0.3">
      <c r="A132" s="2" t="s">
        <v>130</v>
      </c>
      <c r="B132" s="4">
        <v>118</v>
      </c>
      <c r="C132" s="3">
        <v>372</v>
      </c>
      <c r="D132" s="5">
        <v>124</v>
      </c>
      <c r="F132" s="2" t="s">
        <v>130</v>
      </c>
      <c r="G132" s="4">
        <v>118</v>
      </c>
      <c r="H132" s="5">
        <v>124</v>
      </c>
    </row>
    <row r="133" spans="1:8" x14ac:dyDescent="0.3">
      <c r="A133" s="2" t="s">
        <v>131</v>
      </c>
      <c r="B133" s="4">
        <v>92</v>
      </c>
      <c r="C133" s="3">
        <v>341</v>
      </c>
      <c r="D133" s="5">
        <v>113.66666666666667</v>
      </c>
      <c r="F133" s="2" t="s">
        <v>131</v>
      </c>
      <c r="G133" s="4">
        <v>92</v>
      </c>
      <c r="H133" s="5">
        <v>113.66666666666667</v>
      </c>
    </row>
    <row r="134" spans="1:8" x14ac:dyDescent="0.3">
      <c r="A134" s="2" t="s">
        <v>132</v>
      </c>
      <c r="B134" s="4">
        <v>17780</v>
      </c>
      <c r="C134" s="3">
        <v>341</v>
      </c>
      <c r="D134" s="5">
        <v>113.66666666666667</v>
      </c>
      <c r="F134" s="2" t="s">
        <v>132</v>
      </c>
      <c r="G134" s="4">
        <v>17780</v>
      </c>
      <c r="H134" s="5">
        <v>113.66666666666667</v>
      </c>
    </row>
  </sheetData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/>
  </sheetViews>
  <sheetFormatPr defaultRowHeight="14.4" x14ac:dyDescent="0.3"/>
  <cols>
    <col min="1" max="1" width="14" bestFit="1" customWidth="1"/>
    <col min="2" max="2" width="16.6640625" bestFit="1" customWidth="1"/>
    <col min="3" max="5" width="26.6640625" bestFit="1" customWidth="1"/>
  </cols>
  <sheetData>
    <row r="1" spans="1:3" x14ac:dyDescent="0.3">
      <c r="A1" s="1" t="s">
        <v>134</v>
      </c>
      <c r="B1" t="s">
        <v>133</v>
      </c>
      <c r="C1" t="s">
        <v>137</v>
      </c>
    </row>
    <row r="2" spans="1:3" x14ac:dyDescent="0.3">
      <c r="A2" s="2" t="s">
        <v>96</v>
      </c>
      <c r="B2" s="4">
        <v>76</v>
      </c>
      <c r="C2" s="5">
        <v>97</v>
      </c>
    </row>
    <row r="3" spans="1:3" x14ac:dyDescent="0.3">
      <c r="A3" s="2" t="s">
        <v>97</v>
      </c>
      <c r="B3" s="4">
        <v>81</v>
      </c>
      <c r="C3" s="5">
        <v>90</v>
      </c>
    </row>
    <row r="4" spans="1:3" x14ac:dyDescent="0.3">
      <c r="A4" s="2" t="s">
        <v>98</v>
      </c>
      <c r="B4" s="4">
        <v>65</v>
      </c>
      <c r="C4" s="5">
        <v>74</v>
      </c>
    </row>
    <row r="5" spans="1:3" x14ac:dyDescent="0.3">
      <c r="A5" s="2" t="s">
        <v>99</v>
      </c>
      <c r="B5" s="4">
        <v>110</v>
      </c>
      <c r="C5" s="5">
        <v>85.333333333333329</v>
      </c>
    </row>
    <row r="6" spans="1:3" x14ac:dyDescent="0.3">
      <c r="A6" s="2" t="s">
        <v>100</v>
      </c>
      <c r="B6" s="4">
        <v>113</v>
      </c>
      <c r="C6" s="5">
        <v>96</v>
      </c>
    </row>
    <row r="7" spans="1:3" x14ac:dyDescent="0.3">
      <c r="A7" s="2" t="s">
        <v>101</v>
      </c>
      <c r="B7" s="4">
        <v>133</v>
      </c>
      <c r="C7" s="5">
        <v>118.66666666666667</v>
      </c>
    </row>
    <row r="8" spans="1:3" x14ac:dyDescent="0.3">
      <c r="A8" s="2" t="s">
        <v>102</v>
      </c>
      <c r="B8" s="4">
        <v>100</v>
      </c>
      <c r="C8" s="5">
        <v>115.33333333333333</v>
      </c>
    </row>
    <row r="9" spans="1:3" x14ac:dyDescent="0.3">
      <c r="A9" s="2" t="s">
        <v>103</v>
      </c>
      <c r="B9" s="4">
        <v>128</v>
      </c>
      <c r="C9" s="5">
        <v>120.33333333333333</v>
      </c>
    </row>
    <row r="10" spans="1:3" x14ac:dyDescent="0.3">
      <c r="A10" s="2" t="s">
        <v>104</v>
      </c>
      <c r="B10" s="4">
        <v>136</v>
      </c>
      <c r="C10" s="5">
        <v>121.33333333333333</v>
      </c>
    </row>
    <row r="11" spans="1:3" x14ac:dyDescent="0.3">
      <c r="A11" s="2" t="s">
        <v>105</v>
      </c>
      <c r="B11" s="4">
        <v>105</v>
      </c>
      <c r="C11" s="5">
        <v>123</v>
      </c>
    </row>
    <row r="12" spans="1:3" x14ac:dyDescent="0.3">
      <c r="A12" s="2" t="s">
        <v>106</v>
      </c>
      <c r="B12" s="4">
        <v>118</v>
      </c>
      <c r="C12" s="5">
        <v>119.66666666666667</v>
      </c>
    </row>
    <row r="13" spans="1:3" x14ac:dyDescent="0.3">
      <c r="A13" s="2" t="s">
        <v>107</v>
      </c>
      <c r="B13" s="4">
        <v>121</v>
      </c>
      <c r="C13" s="5">
        <v>114.66666666666667</v>
      </c>
    </row>
    <row r="14" spans="1:3" x14ac:dyDescent="0.3">
      <c r="A14" s="2" t="s">
        <v>108</v>
      </c>
      <c r="B14" s="4">
        <v>45</v>
      </c>
      <c r="C14" s="5">
        <v>94.666666666666671</v>
      </c>
    </row>
    <row r="15" spans="1:3" x14ac:dyDescent="0.3">
      <c r="A15" s="2" t="s">
        <v>109</v>
      </c>
      <c r="B15" s="4">
        <v>96</v>
      </c>
      <c r="C15" s="5">
        <v>87.333333333333329</v>
      </c>
    </row>
    <row r="16" spans="1:3" x14ac:dyDescent="0.3">
      <c r="A16" s="2" t="s">
        <v>110</v>
      </c>
      <c r="B16" s="4">
        <v>55</v>
      </c>
      <c r="C16" s="5">
        <v>65.333333333333329</v>
      </c>
    </row>
    <row r="17" spans="1:3" x14ac:dyDescent="0.3">
      <c r="A17" s="2" t="s">
        <v>111</v>
      </c>
      <c r="B17" s="4">
        <v>125</v>
      </c>
      <c r="C17" s="5">
        <v>92</v>
      </c>
    </row>
    <row r="18" spans="1:3" x14ac:dyDescent="0.3">
      <c r="A18" s="2" t="s">
        <v>112</v>
      </c>
      <c r="B18" s="4">
        <v>157</v>
      </c>
      <c r="C18" s="5">
        <v>112.33333333333333</v>
      </c>
    </row>
    <row r="19" spans="1:3" x14ac:dyDescent="0.3">
      <c r="A19" s="2" t="s">
        <v>113</v>
      </c>
      <c r="B19" s="4">
        <v>137</v>
      </c>
      <c r="C19" s="5">
        <v>139.66666666666666</v>
      </c>
    </row>
    <row r="20" spans="1:3" x14ac:dyDescent="0.3">
      <c r="A20" s="2" t="s">
        <v>114</v>
      </c>
      <c r="B20" s="4">
        <v>131</v>
      </c>
      <c r="C20" s="5">
        <v>141.66666666666666</v>
      </c>
    </row>
    <row r="21" spans="1:3" x14ac:dyDescent="0.3">
      <c r="A21" s="2" t="s">
        <v>115</v>
      </c>
      <c r="B21" s="4">
        <v>157</v>
      </c>
      <c r="C21" s="5">
        <v>141.66666666666666</v>
      </c>
    </row>
    <row r="22" spans="1:3" x14ac:dyDescent="0.3">
      <c r="A22" s="2" t="s">
        <v>116</v>
      </c>
      <c r="B22" s="4">
        <v>144</v>
      </c>
      <c r="C22" s="5">
        <v>144</v>
      </c>
    </row>
    <row r="23" spans="1:3" x14ac:dyDescent="0.3">
      <c r="A23" s="2" t="s">
        <v>117</v>
      </c>
      <c r="B23" s="4">
        <v>123</v>
      </c>
      <c r="C23" s="5">
        <v>141.33333333333334</v>
      </c>
    </row>
    <row r="24" spans="1:3" x14ac:dyDescent="0.3">
      <c r="A24" s="2" t="s">
        <v>118</v>
      </c>
      <c r="B24" s="4">
        <v>98</v>
      </c>
      <c r="C24" s="5">
        <v>121.66666666666667</v>
      </c>
    </row>
    <row r="25" spans="1:3" x14ac:dyDescent="0.3">
      <c r="A25" s="2" t="s">
        <v>119</v>
      </c>
      <c r="B25" s="4">
        <v>88</v>
      </c>
      <c r="C25" s="5">
        <v>103</v>
      </c>
    </row>
    <row r="26" spans="1:3" x14ac:dyDescent="0.3">
      <c r="A26" s="2" t="s">
        <v>120</v>
      </c>
      <c r="B26" s="4">
        <v>100</v>
      </c>
      <c r="C26" s="5">
        <v>95.333333333333329</v>
      </c>
    </row>
    <row r="27" spans="1:3" x14ac:dyDescent="0.3">
      <c r="A27" s="2" t="s">
        <v>121</v>
      </c>
      <c r="B27" s="4">
        <v>45</v>
      </c>
      <c r="C27" s="5">
        <v>77.666666666666671</v>
      </c>
    </row>
    <row r="28" spans="1:3" x14ac:dyDescent="0.3">
      <c r="A28" s="2" t="s">
        <v>122</v>
      </c>
      <c r="B28" s="4">
        <v>50</v>
      </c>
      <c r="C28" s="5">
        <v>65</v>
      </c>
    </row>
    <row r="29" spans="1:3" x14ac:dyDescent="0.3">
      <c r="A29" s="2" t="s">
        <v>123</v>
      </c>
      <c r="B29" s="4">
        <v>79</v>
      </c>
      <c r="C29" s="5">
        <v>58</v>
      </c>
    </row>
    <row r="30" spans="1:3" x14ac:dyDescent="0.3">
      <c r="A30" s="2" t="s">
        <v>124</v>
      </c>
      <c r="B30" s="4">
        <v>108</v>
      </c>
      <c r="C30" s="5">
        <v>79</v>
      </c>
    </row>
    <row r="31" spans="1:3" x14ac:dyDescent="0.3">
      <c r="A31" s="2" t="s">
        <v>125</v>
      </c>
      <c r="B31" s="4">
        <v>137</v>
      </c>
      <c r="C31" s="5">
        <v>108</v>
      </c>
    </row>
    <row r="32" spans="1:3" x14ac:dyDescent="0.3">
      <c r="A32" s="2" t="s">
        <v>126</v>
      </c>
      <c r="B32" s="4">
        <v>149</v>
      </c>
      <c r="C32" s="5">
        <v>131.33333333333334</v>
      </c>
    </row>
    <row r="33" spans="1:3" x14ac:dyDescent="0.3">
      <c r="A33" s="2" t="s">
        <v>127</v>
      </c>
      <c r="B33" s="4">
        <v>157</v>
      </c>
      <c r="C33" s="5">
        <v>147.66666666666666</v>
      </c>
    </row>
    <row r="34" spans="1:3" x14ac:dyDescent="0.3">
      <c r="A34" s="2" t="s">
        <v>128</v>
      </c>
      <c r="B34" s="4">
        <v>123</v>
      </c>
      <c r="C34" s="5">
        <v>143</v>
      </c>
    </row>
    <row r="35" spans="1:3" x14ac:dyDescent="0.3">
      <c r="A35" s="2" t="s">
        <v>129</v>
      </c>
      <c r="B35" s="4">
        <v>131</v>
      </c>
      <c r="C35" s="5">
        <v>137</v>
      </c>
    </row>
    <row r="36" spans="1:3" x14ac:dyDescent="0.3">
      <c r="A36" s="2" t="s">
        <v>130</v>
      </c>
      <c r="B36" s="4">
        <v>118</v>
      </c>
      <c r="C36" s="5">
        <v>124</v>
      </c>
    </row>
    <row r="37" spans="1:3" x14ac:dyDescent="0.3">
      <c r="A37" s="2" t="s">
        <v>131</v>
      </c>
      <c r="B37" s="4">
        <v>92</v>
      </c>
      <c r="C37" s="5">
        <v>113.66666666666667</v>
      </c>
    </row>
    <row r="38" spans="1:3" x14ac:dyDescent="0.3">
      <c r="A38" s="2" t="s">
        <v>132</v>
      </c>
      <c r="B38" s="4">
        <v>3931</v>
      </c>
      <c r="C38" s="5">
        <v>113.66666666666667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C23"/>
  <sheetViews>
    <sheetView showGridLines="0" workbookViewId="0"/>
  </sheetViews>
  <sheetFormatPr defaultRowHeight="14.4" x14ac:dyDescent="0.3"/>
  <cols>
    <col min="1" max="1" width="14.33203125" customWidth="1"/>
    <col min="2" max="2" width="16.6640625" bestFit="1" customWidth="1"/>
    <col min="3" max="3" width="22.109375" bestFit="1" customWidth="1"/>
  </cols>
  <sheetData>
    <row r="10" spans="1:3" x14ac:dyDescent="0.3">
      <c r="A10" s="1" t="s">
        <v>138</v>
      </c>
      <c r="B10" t="s">
        <v>133</v>
      </c>
      <c r="C10" t="s">
        <v>139</v>
      </c>
    </row>
    <row r="11" spans="1:3" x14ac:dyDescent="0.3">
      <c r="A11" s="2" t="s">
        <v>0</v>
      </c>
      <c r="B11" s="4">
        <v>92</v>
      </c>
      <c r="C11" s="3">
        <v>-2</v>
      </c>
    </row>
    <row r="12" spans="1:3" x14ac:dyDescent="0.3">
      <c r="A12" s="2" t="s">
        <v>1</v>
      </c>
      <c r="B12" s="4">
        <v>65</v>
      </c>
      <c r="C12" s="3">
        <v>-2</v>
      </c>
    </row>
    <row r="13" spans="1:3" x14ac:dyDescent="0.3">
      <c r="A13" s="2" t="s">
        <v>2</v>
      </c>
      <c r="B13" s="4">
        <v>108</v>
      </c>
      <c r="C13" s="3">
        <v>-2</v>
      </c>
    </row>
    <row r="14" spans="1:3" x14ac:dyDescent="0.3">
      <c r="A14" s="2" t="s">
        <v>3</v>
      </c>
      <c r="B14" s="4">
        <v>129</v>
      </c>
      <c r="C14" s="3">
        <v>-2</v>
      </c>
    </row>
    <row r="15" spans="1:3" x14ac:dyDescent="0.3">
      <c r="A15" s="2" t="s">
        <v>4</v>
      </c>
      <c r="B15" s="4">
        <v>113</v>
      </c>
      <c r="C15" s="3">
        <v>-2</v>
      </c>
    </row>
    <row r="16" spans="1:3" x14ac:dyDescent="0.3">
      <c r="A16" s="2" t="s">
        <v>5</v>
      </c>
      <c r="B16" s="4">
        <v>165</v>
      </c>
      <c r="C16" s="3">
        <v>-2</v>
      </c>
    </row>
    <row r="17" spans="1:3" x14ac:dyDescent="0.3">
      <c r="A17" s="2" t="s">
        <v>6</v>
      </c>
      <c r="B17" s="4">
        <v>155</v>
      </c>
      <c r="C17" s="3">
        <v>-2</v>
      </c>
    </row>
    <row r="18" spans="1:3" x14ac:dyDescent="0.3">
      <c r="A18" s="2" t="s">
        <v>7</v>
      </c>
      <c r="B18" s="4">
        <v>196</v>
      </c>
      <c r="C18" s="3">
        <v>-2</v>
      </c>
    </row>
    <row r="19" spans="1:3" x14ac:dyDescent="0.3">
      <c r="A19" s="2" t="s">
        <v>8</v>
      </c>
      <c r="B19" s="4">
        <v>191</v>
      </c>
      <c r="C19" s="3">
        <v>-2</v>
      </c>
    </row>
    <row r="20" spans="1:3" x14ac:dyDescent="0.3">
      <c r="A20" s="2" t="s">
        <v>9</v>
      </c>
      <c r="B20" s="4">
        <v>170</v>
      </c>
      <c r="C20" s="3">
        <v>-2</v>
      </c>
    </row>
    <row r="21" spans="1:3" x14ac:dyDescent="0.3">
      <c r="A21" s="2" t="s">
        <v>10</v>
      </c>
      <c r="B21" s="4">
        <v>188</v>
      </c>
      <c r="C21" s="3">
        <v>-2</v>
      </c>
    </row>
    <row r="22" spans="1:3" x14ac:dyDescent="0.3">
      <c r="A22" s="2" t="s">
        <v>11</v>
      </c>
      <c r="B22" s="4">
        <v>172</v>
      </c>
      <c r="C22" s="3">
        <v>-2</v>
      </c>
    </row>
    <row r="23" spans="1:3" x14ac:dyDescent="0.3">
      <c r="A23" s="2" t="s">
        <v>132</v>
      </c>
      <c r="B23" s="4">
        <v>1744</v>
      </c>
      <c r="C23" s="3">
        <v>-2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showGridLines="0" zoomScaleNormal="100" workbookViewId="0"/>
  </sheetViews>
  <sheetFormatPr defaultRowHeight="14.4" x14ac:dyDescent="0.3"/>
  <cols>
    <col min="1" max="1" width="14.33203125" customWidth="1"/>
    <col min="2" max="2" width="16.6640625" bestFit="1" customWidth="1"/>
    <col min="3" max="3" width="17.6640625" customWidth="1"/>
    <col min="4" max="4" width="23.44140625" customWidth="1"/>
    <col min="6" max="6" width="47.33203125" customWidth="1"/>
  </cols>
  <sheetData>
    <row r="2" spans="1:6" x14ac:dyDescent="0.3">
      <c r="F2" vm="1">
        <f>CUBEVALUE("ThisWorkbookDataModel","[Measures].[Wybrana długość okresu]",Fragmentator_Okres1)</f>
        <v>-2</v>
      </c>
    </row>
    <row r="3" spans="1:6" x14ac:dyDescent="0.3">
      <c r="F3">
        <f>ABS(F2)</f>
        <v>2</v>
      </c>
    </row>
    <row r="4" spans="1:6" x14ac:dyDescent="0.3">
      <c r="F4" t="str">
        <f>IF(F2&lt;0,"ost.","nast.")</f>
        <v>ost.</v>
      </c>
    </row>
    <row r="5" spans="1:6" x14ac:dyDescent="0.3">
      <c r="F5" t="str">
        <f>"Liczba sprzedanych sztuk i średnia ruchoma za " &amp; F4 &amp; " " &amp; F3 &amp; " mies."</f>
        <v>Liczba sprzedanych sztuk i średnia ruchoma za ost. 2 mies.</v>
      </c>
    </row>
    <row r="10" spans="1:6" x14ac:dyDescent="0.3">
      <c r="A10" s="1" t="s">
        <v>138</v>
      </c>
      <c r="B10" t="s">
        <v>133</v>
      </c>
      <c r="C10" t="s">
        <v>140</v>
      </c>
    </row>
    <row r="11" spans="1:6" x14ac:dyDescent="0.3">
      <c r="A11" s="2" t="s">
        <v>108</v>
      </c>
      <c r="B11" s="4">
        <v>45</v>
      </c>
      <c r="C11" s="5">
        <v>83</v>
      </c>
    </row>
    <row r="12" spans="1:6" x14ac:dyDescent="0.3">
      <c r="A12" s="2" t="s">
        <v>109</v>
      </c>
      <c r="B12" s="4">
        <v>96</v>
      </c>
      <c r="C12" s="5">
        <v>70.5</v>
      </c>
    </row>
    <row r="13" spans="1:6" x14ac:dyDescent="0.3">
      <c r="A13" s="2" t="s">
        <v>110</v>
      </c>
      <c r="B13" s="4">
        <v>55</v>
      </c>
      <c r="C13" s="5">
        <v>75.5</v>
      </c>
    </row>
    <row r="14" spans="1:6" x14ac:dyDescent="0.3">
      <c r="A14" s="2" t="s">
        <v>111</v>
      </c>
      <c r="B14" s="4">
        <v>125</v>
      </c>
      <c r="C14" s="5">
        <v>90</v>
      </c>
    </row>
    <row r="15" spans="1:6" x14ac:dyDescent="0.3">
      <c r="A15" s="2" t="s">
        <v>112</v>
      </c>
      <c r="B15" s="4">
        <v>157</v>
      </c>
      <c r="C15" s="5">
        <v>141</v>
      </c>
    </row>
    <row r="16" spans="1:6" x14ac:dyDescent="0.3">
      <c r="A16" s="2" t="s">
        <v>113</v>
      </c>
      <c r="B16" s="4">
        <v>137</v>
      </c>
      <c r="C16" s="5">
        <v>147</v>
      </c>
    </row>
    <row r="17" spans="1:3" x14ac:dyDescent="0.3">
      <c r="A17" s="2" t="s">
        <v>114</v>
      </c>
      <c r="B17" s="4">
        <v>131</v>
      </c>
      <c r="C17" s="5">
        <v>134</v>
      </c>
    </row>
    <row r="18" spans="1:3" x14ac:dyDescent="0.3">
      <c r="A18" s="2" t="s">
        <v>115</v>
      </c>
      <c r="B18" s="4">
        <v>157</v>
      </c>
      <c r="C18" s="5">
        <v>144</v>
      </c>
    </row>
    <row r="19" spans="1:3" x14ac:dyDescent="0.3">
      <c r="A19" s="2" t="s">
        <v>116</v>
      </c>
      <c r="B19" s="4">
        <v>144</v>
      </c>
      <c r="C19" s="5">
        <v>150.5</v>
      </c>
    </row>
    <row r="20" spans="1:3" x14ac:dyDescent="0.3">
      <c r="A20" s="2" t="s">
        <v>117</v>
      </c>
      <c r="B20" s="4">
        <v>123</v>
      </c>
      <c r="C20" s="5">
        <v>133.5</v>
      </c>
    </row>
    <row r="21" spans="1:3" x14ac:dyDescent="0.3">
      <c r="A21" s="2" t="s">
        <v>118</v>
      </c>
      <c r="B21" s="4">
        <v>98</v>
      </c>
      <c r="C21" s="5">
        <v>110.5</v>
      </c>
    </row>
    <row r="22" spans="1:3" x14ac:dyDescent="0.3">
      <c r="A22" s="2" t="s">
        <v>119</v>
      </c>
      <c r="B22" s="4">
        <v>88</v>
      </c>
      <c r="C22" s="5">
        <v>93</v>
      </c>
    </row>
    <row r="23" spans="1:3" x14ac:dyDescent="0.3">
      <c r="A23" s="2" t="s">
        <v>132</v>
      </c>
      <c r="B23" s="4">
        <v>1356</v>
      </c>
      <c r="C23" s="5">
        <v>93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S p r z e d a |  t a b e l a _ 6 f 0 f b 2 0 b - d 5 1 9 - 4 6 1 2 - 9 1 0 a - 3 2 d 9 2 e d a 3 a 2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< / s t r i n g > < / k e y > < v a l u e > < i n t > 1 3 8 < / i n t > < / v a l u e > < / i t e m > < i t e m > < k e y > < s t r i n g > P r o d u k t I D < / s t r i n g > < / k e y > < v a l u e > < i n t > 1 2 3 < / i n t > < / v a l u e > < / i t e m > < i t e m > < k e y > < s t r i n g > S p r z e d S z t u k < / s t r i n g > < / k e y > < v a l u e > < i n t > 1 3 8 < / i n t > < / v a l u e > < / i t e m > < i t e m > < k e y > < s t r i n g > S k l e p I D < / s t r i n g > < / k e y > < v a l u e > < i n t > 1 0 2 < / i n t > < / v a l u e > < / i t e m > < / C o l u m n W i d t h s > < C o l u m n D i s p l a y I n d e x > < i t e m > < k e y > < s t r i n g > D a t a < / s t r i n g > < / k e y > < v a l u e > < i n t > 0 < / i n t > < / v a l u e > < / i t e m > < i t e m > < k e y > < s t r i n g > P r o d u k t I D < / s t r i n g > < / k e y > < v a l u e > < i n t > 2 < / i n t > < / v a l u e > < / i t e m > < i t e m > < k e y > < s t r i n g > S p r z e d S z t u k < / s t r i n g > < / k e y > < v a l u e > < i n t > 3 < / i n t > < / v a l u e > < / i t e m > < i t e m > < k e y > < s t r i n g > S k l e p I D 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K a l e n d a r z   t a b e l a _ 8 6 8 a b 5 a b - 3 2 c d - 4 3 8 4 - b 4 6 d - b c 9 a 6 e 6 e 0 f c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< / s t r i n g > < / k e y > < v a l u e > < i n t > 1 5 8 < / i n t > < / v a l u e > < / i t e m > < i t e m > < k e y > < s t r i n g > N r D n i a < / s t r i n g > < / k e y > < v a l u e > < i n t > 9 7 < / i n t > < / v a l u e > < / i t e m > < i t e m > < k e y > < s t r i n g > D z i e DT y g o d n i a < / s t r i n g > < / k e y > < v a l u e > < i n t > 1 5 5 < / i n t > < / v a l u e > < / i t e m > < i t e m > < k e y > < s t r i n g > D z i e DR o k u < / s t r i n g > < / k e y > < v a l u e > < i n t > 1 2 5 < / i n t > < / v a l u e > < / i t e m > < i t e m > < k e y > < s t r i n g > M i e s i c < / s t r i n g > < / k e y > < v a l u e > < i n t > 1 0 1 < / i n t > < / v a l u e > < / i t e m > < i t e m > < k e y > < s t r i n g > M i e s i c I D < / s t r i n g > < / k e y > < v a l u e > < i n t > 1 1 9 < / i n t > < / v a l u e > < / i t e m > < i t e m > < k e y > < s t r i n g > N r M i e s i c a < / s t r i n g > < / k e y > < v a l u e > < i n t > 1 2 9 < / i n t > < / v a l u e > < / i t e m > < i t e m > < k e y > < s t r i n g > R o b o c z y W e e k e n d < / s t r i n g > < / k e y > < v a l u e > < i n t > 1 7 9 < / i n t > < / v a l u e > < / i t e m > < i t e m > < k e y > < s t r i n g > R o k < / s t r i n g > < / k e y > < v a l u e > < i n t > 7 2 < / i n t > < / v a l u e > < / i t e m > < i t e m > < k e y > < s t r i n g > R o k M i e s i c < / s t r i n g > < / k e y > < v a l u e > < i n t > 1 3 0 < / i n t > < / v a l u e > < / i t e m > < / C o l u m n W i d t h s > < C o l u m n D i s p l a y I n d e x > < i t e m > < k e y > < s t r i n g > D a t a < / s t r i n g > < / k e y > < v a l u e > < i n t > 0 < / i n t > < / v a l u e > < / i t e m > < i t e m > < k e y > < s t r i n g > N r D n i a < / s t r i n g > < / k e y > < v a l u e > < i n t > 1 < / i n t > < / v a l u e > < / i t e m > < i t e m > < k e y > < s t r i n g > D z i e DT y g o d n i a < / s t r i n g > < / k e y > < v a l u e > < i n t > 2 < / i n t > < / v a l u e > < / i t e m > < i t e m > < k e y > < s t r i n g > D z i e DR o k u < / s t r i n g > < / k e y > < v a l u e > < i n t > 3 < / i n t > < / v a l u e > < / i t e m > < i t e m > < k e y > < s t r i n g > M i e s i c < / s t r i n g > < / k e y > < v a l u e > < i n t > 4 < / i n t > < / v a l u e > < / i t e m > < i t e m > < k e y > < s t r i n g > M i e s i c I D < / s t r i n g > < / k e y > < v a l u e > < i n t > 5 < / i n t > < / v a l u e > < / i t e m > < i t e m > < k e y > < s t r i n g > N r M i e s i c a < / s t r i n g > < / k e y > < v a l u e > < i n t > 6 < / i n t > < / v a l u e > < / i t e m > < i t e m > < k e y > < s t r i n g > R o b o c z y W e e k e n d < / s t r i n g > < / k e y > < v a l u e > < i n t > 7 < / i n t > < / v a l u e > < / i t e m > < i t e m > < k e y > < s t r i n g > R o k < / s t r i n g > < / k e y > < v a l u e > < i n t > 8 < / i n t > < / v a l u e > < / i t e m > < i t e m > < k e y > < s t r i n g > R o k M i e s i c 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S o r t B y C o l u m n > D a t a < / S o r t B y C o l u m n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 x m l n s : i = " h t t p : / / w w w . w 3 . o r g / 2 0 0 1 / X M L S c h e m a - i n s t a n c e " & g t ; & l t ; K e y V a l u e O f s t r i n g S a n d b o x E d i t o r . M e a s u r e G r i d S t a t e S c d E 3 5 R y & g t ; & l t ; K e y & g t ; K a l e n d a r z   t a b e l a _ 8 6 8 a b 5 a b - 3 2 c d - 4 3 8 4 - b 4 6 d - b c 9 a 6 e 6 e 0 f c a & l t ; / K e y & g t ; & l t ; V a l u e 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w o c e   t a b e l a _ 7 2 a 6 2 3 6 8 - b f 6 1 - 4 5 3 5 - 9 a b 5 - f e 4 4 5 f f 8 5 5 f 9 & l t ; / K e y & g t ; & l t ; V a l u e 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k r e s y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7 & l t ; / a : S i z e A t D p i 9 6 & g t ; & l t ; a : V i s i b l e & g t ; f a l s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p r z e d a |  t a b e l a _ 6 f 0 f b 2 0 b - d 5 1 9 - 4 6 1 2 - 9 1 0 a - 3 2 d 9 2 e d a 3 a 2 6 & l t ; / K e y & g t ; & l t ; V a l u e 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4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k l e p y   t a b e l a _ 8 c f 9 a a 3 f - f 7 7 d - 4 f 9 6 - 8 1 2 1 - 1 f c 2 b 6 a 0 1 1 0 3 & l t ; / K e y & g t ; & l t ; V a l u e 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O w o c e   t a b e l a _ 7 2 a 6 2 3 6 8 - b f 6 1 - 4 5 3 5 - 9 a b 5 - f e 4 4 5 f f 8 5 5 f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 6 1 < / i n t > < / v a l u e > < / i t e m > < i t e m > < k e y > < s t r i n g > N a z w a < / s t r i n g > < / k e y > < v a l u e > < i n t > 1 4 2 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 N a z w a 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3 6 4 9 5 d 4 a - 6 7 6 0 - 4 4 9 7 - 9 d c 0 - 3 5 b a e 2 a f 0 0 a 4 " > < C u s t o m C o n t e n t > < ! [ C D A T A [ < ? x m l   v e r s i o n = " 1 . 0 "   e n c o d i n g = " u t f - 1 6 " ? > < S e t t i n g s > < C a l c u l a t e d F i e l d s > < i t e m > < M e a s u r e N a m e > S p r z e d a n y c h   s z t u k < / M e a s u r e N a m e > < D i s p l a y N a m e > S p r z e d a n y c h   s z t u k < / D i s p l a y N a m e > < V i s i b l e > F a l s e < / V i s i b l e > < / i t e m > < i t e m > < M e a s u r e N a m e > 3 - m i e s i c z n a   s u m a   r u c h o m a < / M e a s u r e N a m e > < D i s p l a y N a m e > 3 - m i e s i c z n a   s u m a   r u c h o m a < / D i s p l a y N a m e > < V i s i b l e > T r u e < / V i s i b l e > < / i t e m > < i t e m > < M e a s u r e N a m e > 3 - m i e s i c z n a   [r e d n i a < / M e a s u r e N a m e > < D i s p l a y N a m e > 3 - m i e s i c z n a   [r e d n i a < / D i s p l a y N a m e > < V i s i b l e > T r u e < / V i s i b l e > < / i t e m > < i t e m > < M e a s u r e N a m e > 3 - m i e s i c z n a   [r e d n i a   -   k o r e k t a < / M e a s u r e N a m e > < D i s p l a y N a m e > 3 - m i e s i c z n a   [r e d n i a   -   k o r e k t a < / D i s p l a y N a m e > < V i s i b l e > F a l s e < / V i s i b l e > < / i t e m > < i t e m > < M e a s u r e N a m e > W y b r a n a   d Bu g o [  o k r e s u < / M e a s u r e N a m e > < D i s p l a y N a m e > W y b r a n a   d Bu g o [  o k r e s u < / D i s p l a y N a m e > < V i s i b l e > F a l s e < / V i s i b l e > < / i t e m > < i t e m > < M e a s u r e N a m e > Z m i e n n a   s u m a   r u c h o m a < / M e a s u r e N a m e > < D i s p l a y N a m e > Z m i e n n a   s u m a   r u c h o m a < / D i s p l a y N a m e > < V i s i b l e > F a l s e < / V i s i b l e > < / i t e m > < i t e m > < M e a s u r e N a m e > Z m i e n n a   [r e d n i a   r u c h o m a < / M e a s u r e N a m e > < D i s p l a y N a m e > Z m i e n n a   [r e d n i a   r u c h o m a 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 6 7 2 1 4 8 6 8 4 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1 5 3 6 c f 9 3 - 2 a d 7 - 4 b 2 7 - b 3 1 8 - 4 9 d f 7 a 3 9 5 1 6 4 " > < C u s t o m C o n t e n t > < ! [ C D A T A [ < ? x m l   v e r s i o n = " 1 . 0 "   e n c o d i n g = " u t f - 1 6 " ? > < S e t t i n g s > < C a l c u l a t e d F i e l d s > < i t e m > < M e a s u r e N a m e > S p r z e d a n y c h   s z t u k < / M e a s u r e N a m e > < D i s p l a y N a m e > S p r z e d a n y c h   s z t u k < / D i s p l a y N a m e > < V i s i b l e > F a l s e < / V i s i b l e > < / i t e m > < i t e m > < M e a s u r e N a m e > 3 - m i e s i c z n a   s u m a   r u c h o m a < / M e a s u r e N a m e > < D i s p l a y N a m e > 3 - m i e s i c z n a   s u m a   r u c h o m a < / D i s p l a y N a m e > < V i s i b l e > F a l s e < / V i s i b l e > < / i t e m > < i t e m > < M e a s u r e N a m e > 3 - m i e s i c z n a   [r e d n i a < / M e a s u r e N a m e > < D i s p l a y N a m e > 3 - m i e s i c z n a   [r e d n i a < / D i s p l a y N a m e > < V i s i b l e > F a l s e < / V i s i b l e > < / i t e m > < i t e m > < M e a s u r e N a m e > 3 - m i e s i c z n a   [r e d n i a   -   k o r e k t a < / M e a s u r e N a m e > < D i s p l a y N a m e > 3 - m i e s i c z n a   [r e d n i a   -   k o r e k t a < / D i s p l a y N a m e > < V i s i b l e > F a l s e < / V i s i b l e > < / i t e m > < i t e m > < M e a s u r e N a m e > W y b r a n a   d Bu g o [  o k r e s u < / M e a s u r e N a m e > < D i s p l a y N a m e > W y b r a n a   d Bu g o [  o k r e s u < / D i s p l a y N a m e > < V i s i b l e > F a l s e < / V i s i b l e > < / i t e m > < i t e m > < M e a s u r e N a m e > Z m i e n n a   s u m a   r u c h o m a < / M e a s u r e N a m e > < D i s p l a y N a m e > Z m i e n n a   s u m a   r u c h o m a < / D i s p l a y N a m e > < V i s i b l e > F a l s e < / V i s i b l e > < / i t e m > < i t e m > < M e a s u r e N a m e > Z m i e n n a   [r e d n i a   r u c h o m a < / M e a s u r e N a m e > < D i s p l a y N a m e > Z m i e n n a   [r e d n i a   r u c h o m a 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 1 4 4 2 6 7 6 6 1 2 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2 d 4 2 e 4 8 - 7 3 7 c - 4 c 4 b - 8 4 4 4 - 1 d c a a 6 4 e 3 4 7 1 " > < C u s t o m C o n t e n t > < ! [ C D A T A [ < ? x m l   v e r s i o n = " 1 . 0 "   e n c o d i n g = " u t f - 1 6 " ? > < S e t t i n g s > < C a l c u l a t e d F i e l d s > < i t e m > < M e a s u r e N a m e > S p r z e d a n y c h   s z t u k < / M e a s u r e N a m e > < D i s p l a y N a m e > S p r z e d a n y c h   s z t u k < / D i s p l a y N a m e > < V i s i b l e > F a l s e < / V i s i b l e > < / i t e m > < i t e m > < M e a s u r e N a m e > 3 - m i e s i c z n a   s u m a   r u c h o m a < / M e a s u r e N a m e > < D i s p l a y N a m e > 3 - m i e s i c z n a   s u m a   r u c h o m a < / D i s p l a y N a m e > < V i s i b l e > F a l s e < / V i s i b l e > < / i t e m > < i t e m > < M e a s u r e N a m e > 3 - m i e s i c z n a   [r e d n i a < / M e a s u r e N a m e > < D i s p l a y N a m e > 3 - m i e s i c z n a   [r e d n i a < / D i s p l a y N a m e > < V i s i b l e > F a l s e < / V i s i b l e > < / i t e m > < i t e m > < M e a s u r e N a m e > 3 - m i e s i c z n a   [r e d n i a   -   k o r e k t a < / M e a s u r e N a m e > < D i s p l a y N a m e > 3 - m i e s i c z n a   [r e d n i a   -   k o r e k t a < / D i s p l a y N a m e > < V i s i b l e > T r u e < / V i s i b l e > < / i t e m > < i t e m > < M e a s u r e N a m e > W y b r a n a   d Bu g o [  o k r e s u < / M e a s u r e N a m e > < D i s p l a y N a m e > W y b r a n a   d Bu g o [  o k r e s u < / D i s p l a y N a m e > < V i s i b l e > F a l s e < / V i s i b l e > < / i t e m > < i t e m > < M e a s u r e N a m e > Z m i e n n a   s u m a   r u c h o m a < / M e a s u r e N a m e > < D i s p l a y N a m e > Z m i e n n a   s u m a   r u c h o m a < / D i s p l a y N a m e > < V i s i b l e > F a l s e < / V i s i b l e > < / i t e m > < i t e m > < M e a s u r e N a m e > Z m i e n n a   [r e d n i a   r u c h o m a < / M e a s u r e N a m e > < D i s p l a y N a m e > Z m i e n n a   [r e d n i a   r u c h o m a 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 1 4 4 2 6 7 6 6 1 2 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b 8 0 b c d 9 6 - 2 4 6 b - 4 2 0 3 - b 0 5 7 - 5 7 c 2 7 4 d e 3 d 0 b " > < C u s t o m C o n t e n t > < ! [ C D A T A [ < ? x m l   v e r s i o n = " 1 . 0 "   e n c o d i n g = " u t f - 1 6 " ? > < S e t t i n g s > < C a l c u l a t e d F i e l d s > < i t e m > < M e a s u r e N a m e > S p r z e d a n y c h   s z t u k < / M e a s u r e N a m e > < D i s p l a y N a m e > S p r z e d a n y c h   s z t u k < / D i s p l a y N a m e > < V i s i b l e > F a l s e < / V i s i b l e > < / i t e m > < i t e m > < M e a s u r e N a m e > 3 - m i e s i c z n a   s u m a   r u c h o m a < / M e a s u r e N a m e > < D i s p l a y N a m e > 3 - m i e s i c z n a   s u m a   r u c h o m a < / D i s p l a y N a m e > < V i s i b l e > F a l s e < / V i s i b l e > < / i t e m > < i t e m > < M e a s u r e N a m e > 3 - m i e s i c z n a   [r e d n i a < / M e a s u r e N a m e > < D i s p l a y N a m e > 3 - m i e s i c z n a   [r e d n i a < / D i s p l a y N a m e > < V i s i b l e > F a l s e < / V i s i b l e > < / i t e m > < i t e m > < M e a s u r e N a m e > 3 - m i e s i c z n a   [r e d n i a   -   k o r e k t a < / M e a s u r e N a m e > < D i s p l a y N a m e > 3 - m i e s i c z n a   [r e d n i a   -   k o r e k t a < / D i s p l a y N a m e > < V i s i b l e > F a l s e < / V i s i b l e > < / i t e m > < i t e m > < M e a s u r e N a m e > W y b r a n a   d Bu g o [  o k r e s u < / M e a s u r e N a m e > < D i s p l a y N a m e > W y b r a n a   d Bu g o [  o k r e s u < / D i s p l a y N a m e > < V i s i b l e > T r u e < / V i s i b l e > < / i t e m > < i t e m > < M e a s u r e N a m e > Z m i e n n a   s u m a   r u c h o m a < / M e a s u r e N a m e > < D i s p l a y N a m e > Z m i e n n a   s u m a   r u c h o m a < / D i s p l a y N a m e > < V i s i b l e > F a l s e < / V i s i b l e > < / i t e m > < i t e m > < M e a s u r e N a m e > Z m i e n n a   [r e d n i a   r u c h o m a < / M e a s u r e N a m e > < D i s p l a y N a m e > Z m i e n n a   [r e d n i a   r u c h o m a 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 A r k u s z 3 < / S l i c e r S h e e t N a m e > < S A H o s t H a s h > 1 4 4 2 6 7 6 6 1 2 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c 6 a a d f b 1 - 2 3 3 c - 4 9 9 0 - b d 7 3 - 0 5 0 c 3 e a 4 a 4 5 7 " > < C u s t o m C o n t e n t > < ! [ C D A T A [ < ? x m l   v e r s i o n = " 1 . 0 "   e n c o d i n g = " u t f - 1 6 " ? > < S e t t i n g s > < C a l c u l a t e d F i e l d s > < i t e m > < M e a s u r e N a m e > S p r z e d a n y c h   s z t u k < / M e a s u r e N a m e > < D i s p l a y N a m e > S p r z e d a n y c h   s z t u k < / D i s p l a y N a m e > < V i s i b l e > F a l s e < / V i s i b l e > < / i t e m > < i t e m > < M e a s u r e N a m e > 3 - m i e s i c z n a   s u m a   r u c h o m a < / M e a s u r e N a m e > < D i s p l a y N a m e > 3 - m i e s i c z n a   s u m a   r u c h o m a < / D i s p l a y N a m e > < V i s i b l e > F a l s e < / V i s i b l e > < / i t e m > < i t e m > < M e a s u r e N a m e > 3 - m i e s i c z n a   [r e d n i a < / M e a s u r e N a m e > < D i s p l a y N a m e > 3 - m i e s i c z n a   [r e d n i a < / D i s p l a y N a m e > < V i s i b l e > F a l s e < / V i s i b l e > < / i t e m > < i t e m > < M e a s u r e N a m e > 3 - m i e s i c z n a   [r e d n i a   -   k o r e k t a < / M e a s u r e N a m e > < D i s p l a y N a m e > 3 - m i e s i c z n a   [r e d n i a   -   k o r e k t a < / D i s p l a y N a m e > < V i s i b l e > F a l s e < / V i s i b l e > < / i t e m > < i t e m > < M e a s u r e N a m e > W y b r a n a   d Bu g o [  o k r e s u < / M e a s u r e N a m e > < D i s p l a y N a m e > W y b r a n a   d Bu g o [  o k r e s u < / D i s p l a y N a m e > < V i s i b l e > F a l s e < / V i s i b l e > < / i t e m > < i t e m > < M e a s u r e N a m e > Z m i e n n a   s u m a   r u c h o m a < / M e a s u r e N a m e > < D i s p l a y N a m e > Z m i e n n a   s u m a   r u c h o m a < / D i s p l a y N a m e > < V i s i b l e > F a l s e < / V i s i b l e > < / i t e m > < i t e m > < M e a s u r e N a m e > Z m i e n n a   [r e d n i a   r u c h o m a < / M e a s u r e N a m e > < D i s p l a y N a m e > Z m i e n n a   [r e d n i a   r u c h o m a 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 A r k u s z 4 < / S l i c e r S h e e t N a m e > < S A H o s t H a s h > 6 5 7 2 0 8 9 3 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 K a l e n d a r z   t a b e l a _ 8 6 8 a b 5 a b - 3 2 c d - 4 3 8 4 - b 4 6 d - b c 9 a 6 e 6 e 0 f c a , O w o c e   t a b e l a _ 7 2 a 6 2 3 6 8 - b f 6 1 - 4 5 3 5 - 9 a b 5 - f e 4 4 5 f f 8 5 5 f 9 , S p r z e d a |  t a b e l a _ 6 f 0 f b 2 0 b - d 5 1 9 - 4 6 1 2 - 9 1 0 a - 3 2 d 9 2 e d a 3 a 2 6 , S k l e p y   t a b e l a _ 8 c f 9 a a 3 f - f 7 7 d - 4 f 9 6 - 8 1 2 1 - 1 f c 2 b 6 a 0 1 1 0 3 , O k r e s y < / C u s t o m C o n t e n t > < / G e m i n i > 
</file>

<file path=customXml/item2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2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2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 2 0 1 5 - 0 1 - 0 3 T 1 5 : 5 3 : 4 6 . 4 3 8 7 3 3 8 + 0 1 : 0 0 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S k l e p y   t a b e l a _ 8 c f 9 a a 3 f - f 7 7 d - 4 f 9 6 - 8 1 2 1 - 1 f c 2 b 6 a 0 1 1 0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 D a t a O t w a r c i a < / s t r i n g > < / k e y > < v a l u e > < i n t > 1 4 9 < / i n t > < / v a l u e > < / i t e m > < i t e m > < k e y > < s t r i n g > D a t a Z a m k n i c i a < / s t r i n g > < / k e y > < v a l u e > < i n t > 1 6 5 < / i n t > < / v a l u e > < / i t e m > < i t e m > < k e y > < s t r i n g > I D < / s t r i n g > < / k e y > < v a l u e > < i n t > 1 0 2 < / i n t > < / v a l u e > < / i t e m > < / C o l u m n W i d t h s > < C o l u m n D i s p l a y I n d e x > < i t e m > < k e y > < s t r i n g > D a t a O t w a r c i a < / s t r i n g > < / k e y > < v a l u e > < i n t > 1 < / i n t > < / v a l u e > < / i t e m > < i t e m > < k e y > < s t r i n g > D a t a Z a m k n i c i a < / s t r i n g > < / k e y > < v a l u e > < i n t > 2 < / i n t > < / v a l u e > < / i t e m > < i t e m > < k e y > < s t r i n g > I D 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O w o c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 i : t y p e = " S a n d b o x E d i t o r M e a s u r e G r i d K e y " & g t ; & l t ; T a b l e N a m e & g t ; O w o c e & l t ; / T a b l e N a m e & g t ; & l t ; / K e y & g t ; & l t ; M a i n t a i n e r 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p r z e d a |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 r e a d o n l y & l t ; / K e y & g t ; & l t ; / D i a g r a m O b j e c t K e y & g t ; & l t ; D i a g r a m O b j e c t K e y & g t ; & l t ; K e y & g t ; M e a s u r e s \ S p r z e d a n y c h   s z t u k & l t ; / K e y & g t ; & l t ; / D i a g r a m O b j e c t K e y & g t ; & l t ; D i a g r a m O b j e c t K e y & g t ; & l t ; K e y & g t ; M e a s u r e s \ S p r z e d a n y c h   s z t u k \ T a g I n f o \ F o r m u Ba & l t ; / K e y & g t ; & l t ; / D i a g r a m O b j e c t K e y & g t ; & l t ; D i a g r a m O b j e c t K e y & g t ; & l t ; K e y & g t ; M e a s u r e s \ S p r z e d a n y c h   s z t u k \ T a g I n f o \ W a r t o [& l t ; / K e y & g t ; & l t ; / D i a g r a m O b j e c t K e y & g t ; & l t ; D i a g r a m O b j e c t K e y & g t ; & l t ; K e y & g t ; M e a s u r e s \ 3 - m i e s i c z n a   s u m a   r u c h o m a & l t ; / K e y & g t ; & l t ; / D i a g r a m O b j e c t K e y & g t ; & l t ; D i a g r a m O b j e c t K e y & g t ; & l t ; K e y & g t ; M e a s u r e s \ 3 - m i e s i c z n a   s u m a   r u c h o m a \ T a g I n f o \ F o r m u Ba & l t ; / K e y & g t ; & l t ; / D i a g r a m O b j e c t K e y & g t ; & l t ; D i a g r a m O b j e c t K e y & g t ; & l t ; K e y & g t ; M e a s u r e s \ 3 - m i e s i c z n a   s u m a   r u c h o m a \ T a g I n f o \ W a r t o [& l t ; / K e y & g t ; & l t ; / D i a g r a m O b j e c t K e y & g t ; & l t ; D i a g r a m O b j e c t K e y & g t ; & l t ; K e y & g t ; M e a s u r e s \ 3 - m i e s i c z n a   [r e d n i a & l t ; / K e y & g t ; & l t ; / D i a g r a m O b j e c t K e y & g t ; & l t ; D i a g r a m O b j e c t K e y & g t ; & l t ; K e y & g t ; M e a s u r e s \ 3 - m i e s i c z n a   [r e d n i a \ T a g I n f o \ F o r m u Ba & l t ; / K e y & g t ; & l t ; / D i a g r a m O b j e c t K e y & g t ; & l t ; D i a g r a m O b j e c t K e y & g t ; & l t ; K e y & g t ; M e a s u r e s \ 3 - m i e s i c z n a   [r e d n i a \ T a g I n f o \ W a r t o [& l t ; / K e y & g t ; & l t ; / D i a g r a m O b j e c t K e y & g t ; & l t ; D i a g r a m O b j e c t K e y & g t ; & l t ; K e y & g t ; M e a s u r e s \ 3 - m i e s i c z n a   [r e d n i a   -   k o r e k t a & l t ; / K e y & g t ; & l t ; / D i a g r a m O b j e c t K e y & g t ; & l t ; D i a g r a m O b j e c t K e y & g t ; & l t ; K e y & g t ; M e a s u r e s \ 3 - m i e s i c z n a   [r e d n i a   -   k o r e k t a \ T a g I n f o \ F o r m u Ba & l t ; / K e y & g t ; & l t ; / D i a g r a m O b j e c t K e y & g t ; & l t ; D i a g r a m O b j e c t K e y & g t ; & l t ; K e y & g t ; M e a s u r e s \ 3 - m i e s i c z n a   [r e d n i a   -   k o r e k t a \ T a g I n f o \ W a r t o [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P r o d u k t I D & l t ; / K e y & g t ; & l t ; / D i a g r a m O b j e c t K e y & g t ; & l t ; D i a g r a m O b j e c t K e y & g t ; & l t ; K e y & g t ; C o l u m n s \ S p r z e d S z t u k & l t ; / K e y & g t ; & l t ; / D i a g r a m O b j e c t K e y & g t ; & l t ; D i a g r a m O b j e c t K e y & g t ; & l t ; K e y & g t ; C o l u m n s \ S k l e p I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n y c h   s z t u k & l t ; / K e y & g t ; & l t ; / a : K e y & g t ; & l t ; a : V a l u e 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n y c h   s z t u k \ T a g I n f o \ F o r m u Ba & l t ; / K e y & g t ; & l t ; / a : K e y & g t ; & l t ; a : V a l u e 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n y c h   s z t u k \ T a g I n f o \ W a r t o [& l t ; / K e y & g t ; & l t ; / a : K e y & g t ; & l t ; a : V a l u e 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3 - m i e s i c z n a   s u m a   r u c h o m a & l t ; / K e y & g t ; & l t ; / a : K e y & g t ; & l t ; a : V a l u e 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3 - m i e s i c z n a   s u m a   r u c h o m a \ T a g I n f o \ F o r m u Ba & l t ; / K e y & g t ; & l t ; / a : K e y & g t ; & l t ; a : V a l u e 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3 - m i e s i c z n a   s u m a   r u c h o m a \ T a g I n f o \ W a r t o [& l t ; / K e y & g t ; & l t ; / a : K e y & g t ; & l t ; a : V a l u e 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3 - m i e s i c z n a   [r e d n i a & l t ; / K e y & g t ; & l t ; / a : K e y & g t ; & l t ; a : V a l u e 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3 - m i e s i c z n a   [r e d n i a \ T a g I n f o \ F o r m u Ba & l t ; / K e y & g t ; & l t ; / a : K e y & g t ; & l t ; a : V a l u e 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3 - m i e s i c z n a   [r e d n i a \ T a g I n f o \ W a r t o [& l t ; / K e y & g t ; & l t ; / a : K e y & g t ; & l t ; a : V a l u e 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3 - m i e s i c z n a   [r e d n i a   -   k o r e k t a & l t ; / K e y & g t ; & l t ; / a : K e y & g t ; & l t ; a : V a l u e   i : t y p e = " M e a s u r e G r i d N o d e V i e w S t a t e "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3 - m i e s i c z n a   [r e d n i a   -   k o r e k t a \ T a g I n f o \ F o r m u Ba & l t ; / K e y & g t ; & l t ; / a : K e y & g t ; & l t ; a : V a l u e 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3 - m i e s i c z n a   [r e d n i a   -   k o r e k t a \ T a g I n f o \ W a r t o [& l t ; / K e y & g t ; & l t ; / a : K e y & g t ; & l t ; a : V a l u e 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I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p r z e d S z t u k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k l e p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 i : t y p e = " M e a s u r e D i a g r a m S a n d b o x A d a p t e r " & g t ; & l t ; T a b l e N a m e & g t ; S k l e p y   t a b e l a & l t ; / T a b l e N a m e & g t ; & l t ; / A d a p t e r & g t ; & l t ; D i a g r a m T y p e & g t ; M e a s u r e D i a g r a m & l t ; / D i a g r a m T y p e & g t ; & l t ; D i s p l a y C o n t e x t 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 i : t y p e = " S a n d b o x E d i t o r M e a s u r e G r i d K e y " & g t ; & l t ; T a b l e N a m e & g t ; S k l e p y & l t ; / T a b l e N a m e & g t ; & l t ; / K e y & g t ; & l t ; M a i n t a i n e r 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a l e n d a r z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 i : t y p e = " S a n d b o x E d i t o r M e a s u r e G r i d K e y " & g t ; & l t ; T a b l e N a m e & g t ; K a l e n d a r z & l t ; / T a b l e N a m e & g t ; & l t ; / K e y & g t ; & l t ; M a i n t a i n e r 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N r D n i a & l t ; / K e y & g t ; & l t ; / D i a g r a m O b j e c t K e y & g t ; & l t ; D i a g r a m O b j e c t K e y & g t ; & l t ; K e y & g t ; C o l u m n s \ D z i e DT y g o d n i a & l t ; / K e y & g t ; & l t ; / D i a g r a m O b j e c t K e y & g t ; & l t ; D i a g r a m O b j e c t K e y & g t ; & l t ; K e y & g t ; C o l u m n s \ D z i e DR o k u & l t ; / K e y & g t ; & l t ; / D i a g r a m O b j e c t K e y & g t ; & l t ; D i a g r a m O b j e c t K e y & g t ; & l t ; K e y & g t ; C o l u m n s \ M i e s i c & l t ; / K e y & g t ; & l t ; / D i a g r a m O b j e c t K e y & g t ; & l t ; D i a g r a m O b j e c t K e y & g t ; & l t ; K e y & g t ; C o l u m n s \ M i e s i c I D & l t ; / K e y & g t ; & l t ; / D i a g r a m O b j e c t K e y & g t ; & l t ; D i a g r a m O b j e c t K e y & g t ; & l t ; K e y & g t ; C o l u m n s \ N r M i e s i c a & l t ; / K e y & g t ; & l t ; / D i a g r a m O b j e c t K e y & g t ; & l t ; D i a g r a m O b j e c t K e y & g t ; & l t ; K e y & g t ; C o l u m n s \ R o b o c z y W e e k e n d & l t ; / K e y & g t ; & l t ; / D i a g r a m O b j e c t K e y & g t ; & l t ; D i a g r a m O b j e c t K e y & g t ; & l t ; K e y & g t ; C o l u m n s \ R o k & l t ; / K e y & g t ; & l t ; / D i a g r a m O b j e c t K e y & g t ; & l t ; D i a g r a m O b j e c t K e y & g t ; & l t ; K e y & g t ; C o l u m n s \ R o k M i e s i 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z i e DT y g o d n i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z i e DR o k u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e s i c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e s i c I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M i e s i c a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b o c z y W e e k e n d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M i e s i c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k r e s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 i : t y p e = " S a n d b o x E d i t o r M e a s u r e G r i d K e y " & g t ; & l t ; T a b l e N a m e & g t ; O k r e s y & l t ; / T a b l e N a m e & g t ; & l t ; / K e y & g t ; & l t ; M a i n t a i n e r 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 r e a d o n l y & l t ; / K e y & g t ; & l t ; / D i a g r a m O b j e c t K e y & g t ; & l t ; D i a g r a m O b j e c t K e y & g t ; & l t ; K e y & g t ; M e a s u r e s \ L i c z b a   O k r e s & l t ; / K e y & g t ; & l t ; / D i a g r a m O b j e c t K e y & g t ; & l t ; D i a g r a m O b j e c t K e y & g t ; & l t ; K e y & g t ; M e a s u r e s \ L i c z b a   O k r e s \ T a g I n f o \ F o r m u Ba & l t ; / K e y & g t ; & l t ; / D i a g r a m O b j e c t K e y & g t ; & l t ; D i a g r a m O b j e c t K e y & g t ; & l t ; K e y & g t ; M e a s u r e s \ L i c z b a   O k r e s \ T a g I n f o \ W a r t o [& l t ; / K e y & g t ; & l t ; / D i a g r a m O b j e c t K e y & g t ; & l t ; D i a g r a m O b j e c t K e y & g t ; & l t ; K e y & g t ; M e a s u r e s \ W y b r a n a   d Bu g o [  o k r e s u & l t ; / K e y & g t ; & l t ; / D i a g r a m O b j e c t K e y & g t ; & l t ; D i a g r a m O b j e c t K e y & g t ; & l t ; K e y & g t ; M e a s u r e s \ W y b r a n a   d Bu g o [  o k r e s u \ T a g I n f o \ F o r m u Ba & l t ; / K e y & g t ; & l t ; / D i a g r a m O b j e c t K e y & g t ; & l t ; D i a g r a m O b j e c t K e y & g t ; & l t ; K e y & g t ; M e a s u r e s \ W y b r a n a   d Bu g o [  o k r e s u \ T a g I n f o \ W a r t o [& l t ; / K e y & g t ; & l t ; / D i a g r a m O b j e c t K e y & g t ; & l t ; D i a g r a m O b j e c t K e y & g t ; & l t ; K e y & g t ; C o l u m n s \ O k r e s & l t ; / K e y & g t ; & l t ; / D i a g r a m O b j e c t K e y & g t ; & l t ; D i a g r a m O b j e c t K e y & g t ; & l t ; K e y & g t ; C o l u m n s \ M i e s i c e & l t ; / K e y & g t ; & l t ; / D i a g r a m O b j e c t K e y & g t ; & l t ; D i a g r a m O b j e c t K e y & g t ; & l t ; K e y & g t ; C o l u m n s \ S o r t o w a n i e & l t ; / K e y & g t ; & l t ; / D i a g r a m O b j e c t K e y & g t ; & l t ; D i a g r a m O b j e c t K e y & g t ; & l t ; K e y & g t ; L i n k s \ & a m p ; l t ; C o l u m n s \ L i c z b a   O k r e s & a m p ; g t ; - & a m p ; l t ; M e a s u r e s \ O k r e s & a m p ; g t ; & l t ; / K e y & g t ; & l t ; / D i a g r a m O b j e c t K e y & g t ; & l t ; D i a g r a m O b j e c t K e y & g t ; & l t ; K e y & g t ; L i n k s \ & a m p ; l t ; C o l u m n s \ L i c z b a   O k r e s & a m p ; g t ; - & a m p ; l t ; M e a s u r e s \ O k r e s & a m p ; g t ; \ C O L U M N & l t ; / K e y & g t ; & l t ; / D i a g r a m O b j e c t K e y & g t ; & l t ; D i a g r a m O b j e c t K e y & g t ; & l t ; K e y & g t ; L i n k s \ & a m p ; l t ; C o l u m n s \ L i c z b a   O k r e s & a m p ; g t ; - & a m p ; l t ; M e a s u r e s \ O k r e s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 O k r e s & l t ; / K e y & g t ; & l t ; / a : K e y & g t ; & l t ; a : V a l u e   i : t y p e = " M e a s u r e G r i d N o d e V i e w S t a t e "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 O k r e s \ T a g I n f o \ F o r m u Ba & l t ; / K e y & g t ; & l t ; / a : K e y & g t ; & l t ; a : V a l u e 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 O k r e s \ T a g I n f o \ W a r t o [& l t ; / K e y & g t ; & l t ; / a : K e y & g t ; & l t ; a : V a l u e 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y b r a n a   d Bu g o [  o k r e s u & l t ; / K e y & g t ; & l t ; / a : K e y & g t ; & l t ; a : V a l u e 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y b r a n a   d Bu g o [  o k r e s u \ T a g I n f o \ F o r m u Ba & l t ; / K e y & g t ; & l t ; / a : K e y & g t ; & l t ; a : V a l u e 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y b r a n a   d Bu g o [  o k r e s u \ T a g I n f o \ W a r t o [& l t ; / K e y & g t ; & l t ; / a : K e y & g t ; & l t ; a : V a l u e 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k r e s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e s i 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o r t o w a n i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 O k r e s & a m p ; g t ; - & a m p ; l t ; M e a s u r e s \ O k r e s & a m p ; g t ; & l t ; / K e y & g t ; & l t ; / a : K e y & g t ; & l t ; a : V a l u e 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 O k r e s & a m p ; g t ; - & a m p ; l t ; M e a s u r e s \ O k r e s & a m p ; g t ; \ C O L U M N & l t ; / K e y & g t ; & l t ; / a : K e y & g t ; & l t ; a : V a l u e 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 O k r e s & a m p ; g t ; - & a m p ; l t ; M e a s u r e s \ O k r e s & a m p ; g t ; \ M E A S U R E & l t ; / K e y & g t ; & l t ; / a : K e y & g t ; & l t ; a : V a l u e 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 T a g s \ T a b l e s \ & a m p ; l t ; T a b l e s \ K a l e n d a r z & a m p ; g t ; & l t ; / K e y & g t ; & l t ; / D i a g r a m O b j e c t K e y & g t ; & l t ; D i a g r a m O b j e c t K e y & g t ; & l t ; K e y & g t ; D y n a m i c   T a g s \ T a b l e s \ & a m p ; l t ; T a b l e s \ O w o c e & a m p ; g t ; & l t ; / K e y & g t ; & l t ; / D i a g r a m O b j e c t K e y & g t ; & l t ; D i a g r a m O b j e c t K e y & g t ; & l t ; K e y & g t ; D y n a m i c 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 T a g s \ T a b l e s \ & a m p ; l t ; T a b l e s \ S p r z e d a |& a m p ; g t ; & l t ; / K e y & g t ; & l t ; / D i a g r a m O b j e c t K e y & g t ; & l t ; D i a g r a m O b j e c t K e y & g t ; & l t ; K e y & g t ; D y n a m i c   T a g s \ T a b l e s \ & a m p ; l t ; T a b l e s \ S k l e p y & a m p ; g t ; & l t ; / K e y & g t ; & l t ; / D i a g r a m O b j e c t K e y & g t ; & l t ; D i a g r a m O b j e c t K e y & g t ; & l t ; K e y & g t ; D y n a m i c   T a g s \ T a b l e s \ & a m p ; l t ; T a b l e s \ O k r e s y & a m p ; g t ; & l t ; / K e y & g t ; & l t ; / D i a g r a m O b j e c t K e y & g t ; & l t ; D i a g r a m O b j e c t K e y & g t ; & l t ; K e y & g t ; T a b l e s \ K a l e n d a r z & l t ; / K e y & g t ; & l t ; / D i a g r a m O b j e c t K e y & g t ; & l t ; D i a g r a m O b j e c t K e y & g t ; & l t ; K e y & g t ; T a b l e s \ K a l e n d a r z \ C o l u m n s \ D a t a & l t ; / K e y & g t ; & l t ; / D i a g r a m O b j e c t K e y & g t ; & l t ; D i a g r a m O b j e c t K e y & g t ; & l t ; K e y & g t ; T a b l e s \ K a l e n d a r z \ C o l u m n s \ N r D n i a & l t ; / K e y & g t ; & l t ; / D i a g r a m O b j e c t K e y & g t ; & l t ; D i a g r a m O b j e c t K e y & g t ; & l t ; K e y & g t ; T a b l e s \ K a l e n d a r z \ C o l u m n s \ D z i e DT y g o d n i a & l t ; / K e y & g t ; & l t ; / D i a g r a m O b j e c t K e y & g t ; & l t ; D i a g r a m O b j e c t K e y & g t ; & l t ; K e y & g t ; T a b l e s \ K a l e n d a r z \ C o l u m n s \ D z i e DR o k u & l t ; / K e y & g t ; & l t ; / D i a g r a m O b j e c t K e y & g t ; & l t ; D i a g r a m O b j e c t K e y & g t ; & l t ; K e y & g t ; T a b l e s \ K a l e n d a r z \ C o l u m n s \ M i e s i c & l t ; / K e y & g t ; & l t ; / D i a g r a m O b j e c t K e y & g t ; & l t ; D i a g r a m O b j e c t K e y & g t ; & l t ; K e y & g t ; T a b l e s \ K a l e n d a r z \ C o l u m n s \ M i e s i c I D & l t ; / K e y & g t ; & l t ; / D i a g r a m O b j e c t K e y & g t ; & l t ; D i a g r a m O b j e c t K e y & g t ; & l t ; K e y & g t ; T a b l e s \ K a l e n d a r z \ C o l u m n s \ N r M i e s i c a & l t ; / K e y & g t ; & l t ; / D i a g r a m O b j e c t K e y & g t ; & l t ; D i a g r a m O b j e c t K e y & g t ; & l t ; K e y & g t ; T a b l e s \ K a l e n d a r z \ C o l u m n s \ R o b o c z y W e e k e n d & l t ; / K e y & g t ; & l t ; / D i a g r a m O b j e c t K e y & g t ; & l t ; D i a g r a m O b j e c t K e y & g t ; & l t ; K e y & g t ; T a b l e s \ K a l e n d a r z \ C o l u m n s \ R o k & l t ; / K e y & g t ; & l t ; / D i a g r a m O b j e c t K e y & g t ; & l t ; D i a g r a m O b j e c t K e y & g t ; & l t ; K e y & g t ; T a b l e s \ K a l e n d a r z \ C o l u m n s \ R o k M i e s i c & l t ; / K e y & g t ; & l t ; / D i a g r a m O b j e c t K e y & g t ; & l t ; D i a g r a m O b j e c t K e y & g t ; & l t ; K e y & g t ; T a b l e s \ O w o c e & l t ; / K e y & g t ; & l t ; / D i a g r a m O b j e c t K e y & g t ; & l t ; D i a g r a m O b j e c t K e y & g t ; & l t ; K e y & g t ; T a b l e s \ O w o c e \ C o l u m n s \ I D & l t ; / K e y & g t ; & l t ; / D i a g r a m O b j e c t K e y & g t ; & l t ; D i a g r a m O b j e c t K e y & g t ; & l t ; K e y & g t ; T a b l e s \ O w o c e \ C o l u m n s \ N a z w a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D a t a & l t ; / K e y & g t ; & l t ; / D i a g r a m O b j e c t K e y & g t ; & l t ; D i a g r a m O b j e c t K e y & g t ; & l t ; K e y & g t ; T a b l e s \ S p r z e d a |\ C o l u m n s \ P r o d u k t I D & l t ; / K e y & g t ; & l t ; / D i a g r a m O b j e c t K e y & g t ; & l t ; D i a g r a m O b j e c t K e y & g t ; & l t ; K e y & g t ; T a b l e s \ S p r z e d a |\ C o l u m n s \ S p r z e d S z t u k & l t ; / K e y & g t ; & l t ; / D i a g r a m O b j e c t K e y & g t ; & l t ; D i a g r a m O b j e c t K e y & g t ; & l t ; K e y & g t ; T a b l e s \ S p r z e d a |\ C o l u m n s \ S k l e p I D & l t ; / K e y & g t ; & l t ; / D i a g r a m O b j e c t K e y & g t ; & l t ; D i a g r a m O b j e c t K e y & g t ; & l t ; K e y & g t ; T a b l e s \ S p r z e d a |\ M e a s u r e s \ S p r z e d a n y c h   s z t u k & l t ; / K e y & g t ; & l t ; / D i a g r a m O b j e c t K e y & g t ; & l t ; D i a g r a m O b j e c t K e y & g t ; & l t ; K e y & g t ; T a b l e s \ S p r z e d a |\ M e a s u r e s \ 3 - m i e s i c z n a   s u m a   r u c h o m a & l t ; / K e y & g t ; & l t ; / D i a g r a m O b j e c t K e y & g t ; & l t ; D i a g r a m O b j e c t K e y & g t ; & l t ; K e y & g t ; T a b l e s \ S p r z e d a |\ M e a s u r e s \ 3 - m i e s i c z n a   [r e d n i a & l t ; / K e y & g t ; & l t ; / D i a g r a m O b j e c t K e y & g t ; & l t ; D i a g r a m O b j e c t K e y & g t ; & l t ; K e y & g t ; T a b l e s \ S p r z e d a |\ M e a s u r e s \ 3 - m i e s i c z n a   [r e d n i a   -   k o r e k t a & l t ; / K e y & g t ; & l t ; / D i a g r a m O b j e c t K e y & g t ; & l t ; D i a g r a m O b j e c t K e y & g t ; & l t ; K e y & g t ; T a b l e s \ S p r z e d a |\ M e a s u r e s \ Z m i e n n a   s u m a   r u c h o m a & l t ; / K e y & g t ; & l t ; / D i a g r a m O b j e c t K e y & g t ; & l t ; D i a g r a m O b j e c t K e y & g t ; & l t ; K e y & g t ; T a b l e s \ S p r z e d a |\ M e a s u r e s \ Z m i e n n a   [r e d n i a   r u c h o m a & l t ; / K e y & g t ; & l t ; / D i a g r a m O b j e c t K e y & g t ; & l t ; D i a g r a m O b j e c t K e y & g t ; & l t ; K e y & g t ; T a b l e s \ S k l e p y & l t ; / K e y & g t ; & l t ; / D i a g r a m O b j e c t K e y & g t ; & l t ; D i a g r a m O b j e c t K e y & g t ; & l t ; K e y & g t ; T a b l e s \ S k l e p y \ C o l u m n s \ I D & l t ; / K e y & g t ; & l t ; / D i a g r a m O b j e c t K e y & g t ; & l t ; D i a g r a m O b j e c t K e y & g t ; & l t ; K e y & g t ; T a b l e s \ S k l e p y \ C o l u m n s \ D a t a O t w a r c i a & l t ; / K e y & g t ; & l t ; / D i a g r a m O b j e c t K e y & g t ; & l t ; D i a g r a m O b j e c t K e y & g t ; & l t ; K e y & g t ; T a b l e s \ S k l e p y \ C o l u m n s \ D a t a Z a m k n i c i a & l t ; / K e y & g t ; & l t ; / D i a g r a m O b j e c t K e y & g t ; & l t ; D i a g r a m O b j e c t K e y & g t ; & l t ; K e y & g t ; T a b l e s \ O k r e s y & l t ; / K e y & g t ; & l t ; / D i a g r a m O b j e c t K e y & g t ; & l t ; D i a g r a m O b j e c t K e y & g t ; & l t ; K e y & g t ; T a b l e s \ O k r e s y \ C o l u m n s \ O k r e s & l t ; / K e y & g t ; & l t ; / D i a g r a m O b j e c t K e y & g t ; & l t ; D i a g r a m O b j e c t K e y & g t ; & l t ; K e y & g t ; T a b l e s \ O k r e s y \ C o l u m n s \ M i e s i c e & l t ; / K e y & g t ; & l t ; / D i a g r a m O b j e c t K e y & g t ; & l t ; D i a g r a m O b j e c t K e y & g t ; & l t ; K e y & g t ; T a b l e s \ O k r e s y \ C o l u m n s \ S o r t o w a n i e & l t ; / K e y & g t ; & l t ; / D i a g r a m O b j e c t K e y & g t ; & l t ; D i a g r a m O b j e c t K e y & g t ; & l t ; K e y & g t ; T a b l e s \ O k r e s y \ M e a s u r e s \ L i c z b a   O k r e s & l t ; / K e y & g t ; & l t ; / D i a g r a m O b j e c t K e y & g t ; & l t ; D i a g r a m O b j e c t K e y & g t ; & l t ; K e y & g t ; T a b l e s \ O k r e s y \ L i c z b a   O k r e s \ A d d i t i o n a l   I n f o \ N i e j a w n e   p o l e   o b l i c z e n i o w e & l t ; / K e y & g t ; & l t ; / D i a g r a m O b j e c t K e y & g t ; & l t ; D i a g r a m O b j e c t K e y & g t ; & l t ; K e y & g t ; T a b l e s \ O k r e s y \ M e a s u r e s \ W y b r a n a   d Bu g o [  o k r e s u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\ F K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\ P K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\ P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O w o c e \ C o l u m n s \ I D & a m p ; g t ;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O w o c e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O w o c e \ C o l u m n s \ I D & a m p ; g t ; \ P K & l t ; / K e y & g t ; & l t ; / D i a g r a m O b j e c t K e y & g t ; & l t ; / A l l K e y s & g t ; & l t ; S e l e c t e d K e y s & g t ; & l t ; D i a g r a m O b j e c t K e y & g t ; & l t ; K e y & g t ; T a b l e s \ O k r e s y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 T a g s \ T a b l e s \ & a m p ; l t ; T a b l e s \ K a l e n d a r z & a m p ; g t ; & l t ; / K e y & g t ; & l t ; / a : K e y & g t ; & l t ; a : V a l u e 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 T a g s \ T a b l e s \ & a m p ; l t ; T a b l e s \ O w o c e & a m p ; g t ; & l t ; / K e y & g t ; & l t ; / a : K e y & g t ; & l t ; a : V a l u e 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 T a g s \ T a b l e s \ & a m p ; l t ; T a b l e s \ S k l e p y & a m p ; g t ; & l t ; / K e y & g t ; & l t ; / a : K e y & g t ; & l t ; a : V a l u e 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 T a g s \ T a b l e s \ & a m p ; l t ; T a b l e s \ O k r e s y & a m p ; g t ; & l t ; / K e y & g t ; & l t ; / a : K e y & g t ; & l t ; a : V a l u e 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z i e D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z i e DR o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M i e s i 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M i e s i c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M i e s i c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R o b o c z y W e e k e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R o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R o k M i e s i 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w o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4 2 . 7 0 3 8 1 0 5 6 7 6 6 6 1 & l t ; / L e f t & g t ; & l t ; T a b I n d e x & g t ; 2 & l t ; / T a b I n d e x & g t ; & l t ; T o p & g t ; 6 . 3 9 9 9 9 9 9 9 9 9 9 9 9 7 7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w o c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w o c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1 0 . 9 1 1 4 3 1 7 0 2 9 9 7 2 8 & l t ; / L e f t & g t ; & l t ; T a b I n d e x & g t ; 4 & l t ; / T a b I n d e x & g t ; & l t ; T o p & g t ; 2 6 3 . 6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P r o d u k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S p r z e d S z t u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S k l e p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p r z e d a n y c h   s z t u k & l t ; / K e y & g t ; & l t ; / a : K e y & g t ; & l t ; a : V a l u e 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3 - m i e s i c z n a   s u m a   r u c h o m a & l t ; / K e y & g t ; & l t ; / a : K e y & g t ; & l t ; a : V a l u e 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3 - m i e s i c z n a   [r e d n i a & l t ; / K e y & g t ; & l t ; / a : K e y & g t ; & l t ; a : V a l u e 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3 - m i e s i c z n a   [r e d n i a   -   k o r e k t a & l t ; / K e y & g t ; & l t ; / a : K e y & g t ; & l t ; a : V a l u e 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Z m i e n n a   s u m a   r u c h o m a & l t ; / K e y & g t ; & l t ; / a : K e y & g t ; & l t ; a : V a l u e 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Z m i e n n a   [r e d n i a   r u c h o m a & l t ; / K e y & g t ; & l t ; / a : K e y & g t ; & l t ; a : V a l u e 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1 5 . 5 0 3 8 1 0 5 6 7 6 6 6 0 5 & l t ; / L e f t & g t ; & l t ; T a b I n d e x & g t ; 1 & l t ; / T a b I n d e x & g t ; & l t ; T o p & g t ;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C o l u m n s \ D a t a O t w a r c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C o l u m n s \ D a t a Z a m k n i c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k r e s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8 9 9 . 7 0 3 8 1 0 5 6 7 6 6 6 1 & l t ; / L e f t & g t ; & l t ; T a b I n d e x & g t ; 3 & l t ; / T a b I n d e x & g t ; & l t ; T o p & g t ; 5 . 8 0 0 0 0 0 0 0 0 0 0 0 0 1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k r e s y \ C o l u m n s \ O k r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k r e s y \ C o l u m n s \ M i e s i 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k r e s y \ C o l u m n s \ S o r t o w a n i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k r e s y \ M e a s u r e s \ L i c z b a   O k r e s & l t ; / K e y & g t ; & l t ; / a : K e y & g t ; & l t ; a : V a l u e 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k r e s y \ L i c z b a   O k r e s \ A d d i t i o n a l 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O k r e s y \ M e a s u r e s \ W y b r a n a   d Bu g o [  o k r e s u & l t ; / K e y & g t ; & l t ; / a : K e y & g t ; & l t ; a : V a l u e 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 ( 3 0 2 , 9 1 1 4 3 1 7 0 2 9 9 7 , 3 3 8 , 6 ) .   P u n k t   k o Dc o w y 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0 2 . 9 1 1 4 3 1 7 0 2 9 9 7 2 2 & l t ; / b : _ x & g t ; & l t ; b : _ y & g t ; 3 3 8 . 6 & l t ; / b : _ y & g t ; & l t ; / b : P o i n t & g t ; & l t ; b : P o i n t & g t ; & l t ; b : _ x & g t ; 2 5 7 . 4 5 5 7 1 6 & l t ; / b : _ x & g t ; & l t ; b : _ y & g t ; 3 3 8 . 6 & l t ; / b : _ y & g t ; & l t ; / b : P o i n t & g t ; & l t ; b : P o i n t & g t ; & l t ; b : _ x & g t ; 2 5 5 . 4 5 5 7 1 6 & l t ; / b : _ x & g t ; & l t ; b : _ y & g t ; 3 3 6 . 6 & l t ; / b : _ y & g t ; & l t ; / b : P o i n t & g t ; & l t ; b : P o i n t & g t ; & l t ; b : _ x & g t ; 2 5 5 . 4 5 5 7 1 6 & l t ; / b : _ x & g t ; & l t ; b : _ y & g t ; 7 7 & l t ; / b : _ y & g t ; & l t ; / b : P o i n t & g t ; & l t ; b : P o i n t & g t ; & l t ; b : _ x & g t ; 2 5 3 . 4 5 5 7 1 6 & l t ; / b : _ x & g t ; & l t ; b : _ y & g t ; 7 5 & l t ; / b : _ y & g t ; & l t ; / b : P o i n t & g t ; & l t ; b : P o i n t & g t ; & l t ; b : _ x & g t ; 2 0 8 . 0 0 0 0 0 0 0 0 0 0 0 0 0 3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1 0 . 9 1 1 4 3 1 7 0 2 9 9 7 2 8 & l t ; / b : _ x & g t ; & l t ; b : _ y & g t ; 3 3 8 .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 ( 4 1 0 , 9 1 1 4 3 2 , 2 5 5 , 6 ) .   P u n k t   k o Dc o w y   2 :   ( 4 1 5 , 5 0 3 8 1 1 , 1 6 5 ) 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1 0 . 9 1 1 4 3 2 & l t ; / b : _ x & g t ; & l t ; b : _ y & g t ; 2 5 5 . 6 0 0 0 0 0 0 0 0 0 0 0 0 2 & l t ; / b : _ y & g t ; & l t ; / b : P o i n t & g t ; & l t ; b : P o i n t & g t ; & l t ; b : _ x & g t ; 4 1 0 . 9 1 1 4 3 2 & l t ; / b : _ x & g t ; & l t ; b : _ y & g t ; 2 1 2 . 3 & l t ; / b : _ y & g t ; & l t ; / b : P o i n t & g t ; & l t ; b : P o i n t & g t ; & l t ; b : _ x & g t ; 4 1 2 . 9 1 1 4 3 2 & l t ; / b : _ x & g t ; & l t ; b : _ y & g t ; 2 1 0 . 3 & l t ; / b : _ y & g t ; & l t ; / b : P o i n t & g t ; & l t ; b : P o i n t & g t ; & l t ; b : _ x & g t ; 4 1 3 . 5 0 3 8 1 1 & l t ; / b : _ x & g t ; & l t ; b : _ y & g t ; 2 1 0 . 3 & l t ; / b : _ y & g t ; & l t ; / b : P o i n t & g t ; & l t ; b : P o i n t & g t ; & l t ; b : _ x & g t ; 4 1 5 . 5 0 3 8 1 1 & l t ; / b : _ x & g t ; & l t ; b : _ y & g t ; 2 0 8 . 3 & l t ; / b : _ y & g t ; & l t ; / b : P o i n t & g t ; & l t ; b : P o i n t & g t ; & l t ; b : _ x & g t ; 4 1 5 . 5 0 3 8 1 1 & l t ; / b : _ x & g t ; & l t ; b : _ y & g t ; 1 6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1 0 . 9 1 1 4 3 2 & l t ; / b : _ x & g t ; & l t ; b : _ y & g t ; 2 6 3 . 6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1 5 . 5 0 3 8 1 1 & l t ; / b : _ x & g t ; & l t ; b : _ y & g t ; 1 5 6 . 9 9 9 9 9 9 9 9 9 9 9 9 9 7 & l t ; / b : _ y & g t ; & l t ; / L o c a t i o n & g t ; & l t ; S h a p e R o t a t e A n g l e & g t ; 9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O w o c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 ( 5 1 8 , 9 1 1 4 3 1 7 0 2 9 9 7 , 3 3 8 , 6 ) .   P u n k t   k o Dc o w y   2 :   ( 6 3 4 , 7 0 3 8 1 0 5 6 7 6 6 6 , 8 1 , 4 ) 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1 8 . 9 1 1 4 3 1 7 0 2 9 9 7 2 2 & l t ; / b : _ x & g t ; & l t ; b : _ y & g t ; 3 3 8 . 6 & l t ; / b : _ y & g t ; & l t ; / b : P o i n t & g t ; & l t ; b : P o i n t & g t ; & l t ; b : _ x & g t ; 5 7 4 . 8 0 7 6 2 1 5 & l t ; / b : _ x & g t ; & l t ; b : _ y & g t ; 3 3 8 . 6 & l t ; / b : _ y & g t ; & l t ; / b : P o i n t & g t ; & l t ; b : P o i n t & g t ; & l t ; b : _ x & g t ; 5 7 6 . 8 0 7 6 2 1 5 & l t ; / b : _ x & g t ; & l t ; b : _ y & g t ; 3 3 6 . 6 & l t ; / b : _ y & g t ; & l t ; / b : P o i n t & g t ; & l t ; b : P o i n t & g t ; & l t ; b : _ x & g t ; 5 7 6 . 8 0 7 6 2 1 5 & l t ; / b : _ x & g t ; & l t ; b : _ y & g t ; 8 3 . 4 & l t ; / b : _ y & g t ; & l t ; / b : P o i n t & g t ; & l t ; b : P o i n t & g t ; & l t ; b : _ x & g t ; 5 7 8 . 8 0 7 6 2 1 5 & l t ; / b : _ x & g t ; & l t ; b : _ y & g t ; 8 1 . 4 & l t ; / b : _ y & g t ; & l t ; / b : P o i n t & g t ; & l t ; b : P o i n t & g t ; & l t ; b : _ x & g t ; 6 3 4 . 7 0 3 8 1 0 5 6 7 6 6 6 1 & l t ; / b : _ x & g t ; & l t ; b : _ y & g t ; 8 1 .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O w o c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1 0 . 9 1 1 4 3 1 7 0 2 9 9 7 2 2 & l t ; / b : _ x & g t ; & l t ; b : _ y & g t ; 3 3 8 .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O w o c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6 4 2 . 7 0 3 8 1 0 5 6 7 6 6 6 1 & l t ; / b : _ x & g t ; & l t ; b : _ y & g t ; 8 1 . 4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 5 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O k r e s y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O k r e s & l t ; / s t r i n g & g t ; & l t ; / k e y & g t ; & l t ; v a l u e & g t ; & l t ; s t r i n g & g t ; W C h a r & l t ; / s t r i n g & g t ; & l t ; / v a l u e & g t ; & l t ; / i t e m & g t ; & l t ; i t e m & g t ; & l t ; k e y & g t ; & l t ; s t r i n g & g t ; M i e s i c e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O k r e s & l t ; / s t r i n g & g t ; & l t ; / k e y & g t ; & l t ; v a l u e & g t ; & l t ; i n t & g t ; 1 4 2 & l t ; / i n t & g t ; & l t ; / v a l u e & g t ; & l t ; / i t e m & g t ; & l t ; i t e m & g t ; & l t ; k e y & g t ; & l t ; s t r i n g & g t ; M i e s i c e & l t ; / s t r i n g & g t ; & l t ; / k e y & g t ; & l t ; v a l u e & g t ; & l t ; i n t & g t ; 1 1 5 & l t ; / i n t & g t ; & l t ; / v a l u e & g t ; & l t ; / i t e m & g t ; & l t ; i t e m & g t ; & l t ; k e y & g t ; & l t ; s t r i n g & g t ; S o r t o w a n i e & l t ; / s t r i n g & g t ; & l t ; / k e y & g t ; & l t ; v a l u e & g t ; & l t ; i n t & g t ; 1 3 1 & l t ; / i n t & g t ; & l t ; / v a l u e & g t ; & l t ; / i t e m & g t ; & l t ; / C o l u m n W i d t h s & g t ; & l t ; C o l u m n D i s p l a y I n d e x & g t ; & l t ; i t e m & g t ; & l t ; k e y & g t ; & l t ; s t r i n g & g t ; O k r e s & l t ; / s t r i n g & g t ; & l t ; / k e y & g t ; & l t ; v a l u e & g t ; & l t ; i n t & g t ; 0 & l t ; / i n t & g t ; & l t ; / v a l u e & g t ; & l t ; / i t e m & g t ; & l t ; i t e m & g t ; & l t ; k e y & g t ; & l t ; s t r i n g & g t ; M i e s i c e & l t ; / s t r i n g & g t ; & l t ; / k e y & g t ; & l t ; v a l u e & g t ; & l t ; i n t & g t ; 1 & l t ; / i n t & g t ; & l t ; / v a l u e & g t ; & l t ; / i t e m & g t ; & l t ; i t e m & g t ; & l t ; k e y & g t ; & l t ; s t r i n g & g t ; S o r t o w a n i e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 O k r e s y < / C u s t o m C o n t e n t > < / G e m i n i > 
</file>

<file path=customXml/itemProps1.xml><?xml version="1.0" encoding="utf-8"?>
<ds:datastoreItem xmlns:ds="http://schemas.openxmlformats.org/officeDocument/2006/customXml" ds:itemID="{46F3323D-D4F7-446E-B52C-F20D474F579D}">
  <ds:schemaRefs/>
</ds:datastoreItem>
</file>

<file path=customXml/itemProps10.xml><?xml version="1.0" encoding="utf-8"?>
<ds:datastoreItem xmlns:ds="http://schemas.openxmlformats.org/officeDocument/2006/customXml" ds:itemID="{8383B5C0-3852-4FF4-A71D-98F5837D1C22}">
  <ds:schemaRefs/>
</ds:datastoreItem>
</file>

<file path=customXml/itemProps11.xml><?xml version="1.0" encoding="utf-8"?>
<ds:datastoreItem xmlns:ds="http://schemas.openxmlformats.org/officeDocument/2006/customXml" ds:itemID="{ECC33311-6498-413B-BCE3-5B5E073E3EDB}">
  <ds:schemaRefs/>
</ds:datastoreItem>
</file>

<file path=customXml/itemProps12.xml><?xml version="1.0" encoding="utf-8"?>
<ds:datastoreItem xmlns:ds="http://schemas.openxmlformats.org/officeDocument/2006/customXml" ds:itemID="{71CC3690-C2F8-49BD-A97D-2B76109A0F8B}">
  <ds:schemaRefs/>
</ds:datastoreItem>
</file>

<file path=customXml/itemProps13.xml><?xml version="1.0" encoding="utf-8"?>
<ds:datastoreItem xmlns:ds="http://schemas.openxmlformats.org/officeDocument/2006/customXml" ds:itemID="{F1829F44-477A-49E1-916A-CB35F8B80674}">
  <ds:schemaRefs/>
</ds:datastoreItem>
</file>

<file path=customXml/itemProps14.xml><?xml version="1.0" encoding="utf-8"?>
<ds:datastoreItem xmlns:ds="http://schemas.openxmlformats.org/officeDocument/2006/customXml" ds:itemID="{BF5F44F3-C51D-4C58-864A-8C66A7565896}">
  <ds:schemaRefs/>
</ds:datastoreItem>
</file>

<file path=customXml/itemProps15.xml><?xml version="1.0" encoding="utf-8"?>
<ds:datastoreItem xmlns:ds="http://schemas.openxmlformats.org/officeDocument/2006/customXml" ds:itemID="{32F6030F-862A-4DE4-80A0-428D9514464E}">
  <ds:schemaRefs/>
</ds:datastoreItem>
</file>

<file path=customXml/itemProps16.xml><?xml version="1.0" encoding="utf-8"?>
<ds:datastoreItem xmlns:ds="http://schemas.openxmlformats.org/officeDocument/2006/customXml" ds:itemID="{D22942BB-D8BA-42BB-B25A-317DA1EADC2F}">
  <ds:schemaRefs/>
</ds:datastoreItem>
</file>

<file path=customXml/itemProps17.xml><?xml version="1.0" encoding="utf-8"?>
<ds:datastoreItem xmlns:ds="http://schemas.openxmlformats.org/officeDocument/2006/customXml" ds:itemID="{F7A7621A-DC4C-4983-ABFD-F3087ADAE6C5}">
  <ds:schemaRefs/>
</ds:datastoreItem>
</file>

<file path=customXml/itemProps18.xml><?xml version="1.0" encoding="utf-8"?>
<ds:datastoreItem xmlns:ds="http://schemas.openxmlformats.org/officeDocument/2006/customXml" ds:itemID="{CFB49EF8-DB71-4CED-9E0C-7D329660612C}">
  <ds:schemaRefs/>
</ds:datastoreItem>
</file>

<file path=customXml/itemProps19.xml><?xml version="1.0" encoding="utf-8"?>
<ds:datastoreItem xmlns:ds="http://schemas.openxmlformats.org/officeDocument/2006/customXml" ds:itemID="{0F69A70B-29B3-4906-9C00-C55315CA592E}">
  <ds:schemaRefs/>
</ds:datastoreItem>
</file>

<file path=customXml/itemProps2.xml><?xml version="1.0" encoding="utf-8"?>
<ds:datastoreItem xmlns:ds="http://schemas.openxmlformats.org/officeDocument/2006/customXml" ds:itemID="{778DBF20-21E9-4120-808D-E3072F687CB7}">
  <ds:schemaRefs/>
</ds:datastoreItem>
</file>

<file path=customXml/itemProps20.xml><?xml version="1.0" encoding="utf-8"?>
<ds:datastoreItem xmlns:ds="http://schemas.openxmlformats.org/officeDocument/2006/customXml" ds:itemID="{9E49D30B-9EC1-4598-8DD8-F3A6F75A474A}">
  <ds:schemaRefs/>
</ds:datastoreItem>
</file>

<file path=customXml/itemProps21.xml><?xml version="1.0" encoding="utf-8"?>
<ds:datastoreItem xmlns:ds="http://schemas.openxmlformats.org/officeDocument/2006/customXml" ds:itemID="{ADA2CC19-8238-43C9-B6D2-0B1F152844B9}">
  <ds:schemaRefs/>
</ds:datastoreItem>
</file>

<file path=customXml/itemProps22.xml><?xml version="1.0" encoding="utf-8"?>
<ds:datastoreItem xmlns:ds="http://schemas.openxmlformats.org/officeDocument/2006/customXml" ds:itemID="{A0F518D3-A63F-4E22-9F41-27E218C1A3A4}">
  <ds:schemaRefs/>
</ds:datastoreItem>
</file>

<file path=customXml/itemProps23.xml><?xml version="1.0" encoding="utf-8"?>
<ds:datastoreItem xmlns:ds="http://schemas.openxmlformats.org/officeDocument/2006/customXml" ds:itemID="{0F082E6D-D360-4E34-BFC3-E716ED15D4E9}">
  <ds:schemaRefs/>
</ds:datastoreItem>
</file>

<file path=customXml/itemProps24.xml><?xml version="1.0" encoding="utf-8"?>
<ds:datastoreItem xmlns:ds="http://schemas.openxmlformats.org/officeDocument/2006/customXml" ds:itemID="{8DB4D557-DB86-47A2-B6BD-3C3B7FE41551}">
  <ds:schemaRefs/>
</ds:datastoreItem>
</file>

<file path=customXml/itemProps3.xml><?xml version="1.0" encoding="utf-8"?>
<ds:datastoreItem xmlns:ds="http://schemas.openxmlformats.org/officeDocument/2006/customXml" ds:itemID="{23F3A9A1-9BE0-45D2-852D-16D0DB95797E}">
  <ds:schemaRefs/>
</ds:datastoreItem>
</file>

<file path=customXml/itemProps4.xml><?xml version="1.0" encoding="utf-8"?>
<ds:datastoreItem xmlns:ds="http://schemas.openxmlformats.org/officeDocument/2006/customXml" ds:itemID="{703C467B-21A1-4911-9628-4C952F8E56DD}">
  <ds:schemaRefs/>
</ds:datastoreItem>
</file>

<file path=customXml/itemProps5.xml><?xml version="1.0" encoding="utf-8"?>
<ds:datastoreItem xmlns:ds="http://schemas.openxmlformats.org/officeDocument/2006/customXml" ds:itemID="{9EFE904D-273C-41B9-B26F-4D67C14B3A47}">
  <ds:schemaRefs/>
</ds:datastoreItem>
</file>

<file path=customXml/itemProps6.xml><?xml version="1.0" encoding="utf-8"?>
<ds:datastoreItem xmlns:ds="http://schemas.openxmlformats.org/officeDocument/2006/customXml" ds:itemID="{1329CD32-BD45-4BEC-B871-598589B87C11}">
  <ds:schemaRefs/>
</ds:datastoreItem>
</file>

<file path=customXml/itemProps7.xml><?xml version="1.0" encoding="utf-8"?>
<ds:datastoreItem xmlns:ds="http://schemas.openxmlformats.org/officeDocument/2006/customXml" ds:itemID="{6BB41E7B-ADF5-4C3E-A7EF-11B53C8B6048}">
  <ds:schemaRefs/>
</ds:datastoreItem>
</file>

<file path=customXml/itemProps8.xml><?xml version="1.0" encoding="utf-8"?>
<ds:datastoreItem xmlns:ds="http://schemas.openxmlformats.org/officeDocument/2006/customXml" ds:itemID="{2C43D143-A137-48F8-A0AF-2903608D038F}">
  <ds:schemaRefs/>
</ds:datastoreItem>
</file>

<file path=customXml/itemProps9.xml><?xml version="1.0" encoding="utf-8"?>
<ds:datastoreItem xmlns:ds="http://schemas.openxmlformats.org/officeDocument/2006/customXml" ds:itemID="{50ABC1A8-5B6C-4D3E-B0B0-831FDD23D3B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2015-01-03T14:52:57Z</dcterms:created>
  <dcterms:modified xsi:type="dcterms:W3CDTF">2015-01-03T14:53:48Z</dcterms:modified>
</cp:coreProperties>
</file>